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<sst xmlns="http://schemas.openxmlformats.org/spreadsheetml/2006/main" count="154" uniqueCount="126">
  <si>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</si>
  <si>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</si>
  <si>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</si>
  <si>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</si>
  <si>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</si>
  <si>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</si>
  <si>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</si>
  <si>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</si>
  <si>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</si>
  <si>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</si>
  <si>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</si>
  <si>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</si>
  <si>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</si>
  <si>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</si>
  <si>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</si>
  <si>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</si>
  <si>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</si>
  <si>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</si>
  <si>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</si>
  <si>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</si>
  <si>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</si>
  <si>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</si>
  <si>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</si>
  <si>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</si>
  <si>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</si>
  <si>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</si>
  <si>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</si>
  <si>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</si>
  <si>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</si>
  <si>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</si>
  <si>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</si>
  <si>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</si>
  <si>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</si>
  <si>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</si>
  <si>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</si>
  <si>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</si>
  <si>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</si>
  <si>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</si>
  <si>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</si>
  <si>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</si>
  <si>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</si>
  <si>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</si>
  <si>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</si>
  <si>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</si>
  <si>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</si>
  <si>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</si>
  <si>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</si>
  <si>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</si>
  <si>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</si>
  <si>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</si>
  <si>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</si>
  <si>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</si>
  <si>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</si>
  <si>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</si>
  <si>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</si>
  <si>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</si>
  <si>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</si>
  <si>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</si>
  <si>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</si>
  <si>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</si>
  <si>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</si>
  <si>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</si>
  <si>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</si>
  <si>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</si>
  <si>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</si>
  <si>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</si>
  <si>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</si>
  <si>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</si>
  <si>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</si>
  <si>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</si>
  <si>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</si>
  <si>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</si>
  <si>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</si>
  <si>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</si>
  <si>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</si>
  <si>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</si>
  <si>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</si>
  <si>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</si>
  <si>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</si>
  <si>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</si>
  <si>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</si>
  <si>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</si>
  <si>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</si>
  <si>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</si>
  <si>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</si>
  <si>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</si>
  <si>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</si>
  <si>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</si>
  <si>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</si>
  <si>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</si>
  <si>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</si>
  <si>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</si>
  <si>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</si>
  <si>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</si>
  <si>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</si>
  <si>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</si>
  <si>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</si>
  <si>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</si>
  <si>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</si>
  <si>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</si>
  <si>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</si>
  <si>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</si>
  <si>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</si>
  <si>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</si>
  <si>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</si>
  <si>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</si>
  <si>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</si>
  <si>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</si>
  <si>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</si>
  <si>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</si>
  <si>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</si>
  <si>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</si>
  <si>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</si>
  <si>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</si>
  <si>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</si>
  <si>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</si>
  <si>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</si>
  <si>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</si>
  <si>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</si>
  <si>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Любарський районний суд Житомирської області</t>
  </si>
  <si>
    <t>13100. Житомирська область.смт. Любар</t>
  </si>
  <si>
    <t>вул. Незалежності</t>
  </si>
  <si>
    <t/>
  </si>
  <si>
    <t>П.І. Гуцал</t>
  </si>
  <si>
    <t>Н.В. Демко</t>
  </si>
  <si>
    <t>1 липня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</si>
</sst>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&amp;L0118B584&amp;C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199</v>
      </c>
      <c r="D6" s="96">
        <f>SUM(D7,D10,D13,D14,D15,D21,D24,D25,D18,D19,D20)</f>
        <v>187927.1</v>
      </c>
      <c r="E6" s="96">
        <f>SUM(E7,E10,E13,E14,E15,E21,E24,E25,E18,E19,E20)</f>
        <v>160</v>
      </c>
      <c r="F6" s="96">
        <f>SUM(F7,F10,F13,F14,F15,F21,F24,F25,F18,F19,F20)</f>
        <v>184590.63999999998</v>
      </c>
      <c r="G6" s="96">
        <f>SUM(G7,G10,G13,G14,G15,G21,G24,G25,G18,G19,G20)</f>
        <v>1</v>
      </c>
      <c r="H6" s="96">
        <f>SUM(H7,H10,H13,H14,H15,H21,H24,H25,H18,H19,H20)</f>
        <v>3153</v>
      </c>
      <c r="I6" s="96">
        <f>SUM(I7,I10,I13,I14,I15,I21,I24,I25,I18,I19,I20)</f>
        <v>18</v>
      </c>
      <c r="J6" s="96">
        <f>SUM(J7,J10,J13,J14,J15,J21,J24,J25,J18,J19,J20)</f>
        <v>12443.2</v>
      </c>
      <c r="K6" s="96">
        <f>SUM(K7,K10,K13,K14,K15,K21,K24,K25,K18,K19,K20)</f>
        <v>24</v>
      </c>
      <c r="L6" s="96">
        <f>SUM(L7,L10,L13,L14,L15,L21,L24,L25,L18,L19,L20)</f>
        <v>17706</v>
      </c>
    </row>
    <row r="7" spans="1:12" ht="16.5" customHeight="1">
      <c r="A7" s="87">
        <v>2</v>
      </c>
      <c r="B7" s="90" t="s">
        <v>74</v>
      </c>
      <c r="C7" s="97">
        <v>71</v>
      </c>
      <c r="D7" s="97">
        <v>105753.1</v>
      </c>
      <c r="E7" s="97">
        <v>50</v>
      </c>
      <c r="F7" s="97">
        <v>111274.47</v>
      </c>
      <c r="G7" s="97"/>
      <c r="H7" s="97"/>
      <c r="I7" s="97">
        <v>9</v>
      </c>
      <c r="J7" s="97">
        <v>9719.2</v>
      </c>
      <c r="K7" s="97">
        <v>14</v>
      </c>
      <c r="L7" s="97">
        <v>12712</v>
      </c>
    </row>
    <row r="8" spans="1:12" ht="16.5" customHeight="1">
      <c r="A8" s="87">
        <v>3</v>
      </c>
      <c r="B8" s="91" t="s">
        <v>75</v>
      </c>
      <c r="C8" s="97">
        <v>26</v>
      </c>
      <c r="D8" s="97">
        <v>59020</v>
      </c>
      <c r="E8" s="97">
        <v>26</v>
      </c>
      <c r="F8" s="97">
        <v>83582.97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45</v>
      </c>
      <c r="D9" s="97">
        <v>46733.1</v>
      </c>
      <c r="E9" s="97">
        <v>24</v>
      </c>
      <c r="F9" s="97">
        <v>27691.5</v>
      </c>
      <c r="G9" s="97"/>
      <c r="H9" s="97"/>
      <c r="I9" s="97">
        <v>9</v>
      </c>
      <c r="J9" s="97">
        <v>9719.2</v>
      </c>
      <c r="K9" s="97">
        <v>14</v>
      </c>
      <c r="L9" s="97">
        <v>12712</v>
      </c>
    </row>
    <row r="10" spans="1:12" ht="19.5" customHeight="1">
      <c r="A10" s="87">
        <v>5</v>
      </c>
      <c r="B10" s="90" t="s">
        <v>77</v>
      </c>
      <c r="C10" s="97">
        <v>28</v>
      </c>
      <c r="D10" s="97">
        <v>29510</v>
      </c>
      <c r="E10" s="97">
        <v>25</v>
      </c>
      <c r="F10" s="97">
        <v>27270.77</v>
      </c>
      <c r="G10" s="97">
        <v>1</v>
      </c>
      <c r="H10" s="97">
        <v>3153</v>
      </c>
      <c r="I10" s="97"/>
      <c r="J10" s="97"/>
      <c r="K10" s="97">
        <v>3</v>
      </c>
      <c r="L10" s="97">
        <v>2724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6810</v>
      </c>
      <c r="E11" s="97">
        <v>3</v>
      </c>
      <c r="F11" s="97">
        <v>7269.97</v>
      </c>
      <c r="G11" s="97">
        <v>1</v>
      </c>
      <c r="H11" s="97">
        <v>3153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25</v>
      </c>
      <c r="D12" s="97">
        <v>22700</v>
      </c>
      <c r="E12" s="97">
        <v>22</v>
      </c>
      <c r="F12" s="97">
        <v>20000.8</v>
      </c>
      <c r="G12" s="97"/>
      <c r="H12" s="97"/>
      <c r="I12" s="97"/>
      <c r="J12" s="97"/>
      <c r="K12" s="97">
        <v>3</v>
      </c>
      <c r="L12" s="97">
        <v>2724</v>
      </c>
    </row>
    <row r="13" spans="1:12" ht="15" customHeight="1">
      <c r="A13" s="87">
        <v>8</v>
      </c>
      <c r="B13" s="90" t="s">
        <v>18</v>
      </c>
      <c r="C13" s="97">
        <v>35</v>
      </c>
      <c r="D13" s="97">
        <v>31780</v>
      </c>
      <c r="E13" s="97">
        <v>33</v>
      </c>
      <c r="F13" s="97">
        <v>29962</v>
      </c>
      <c r="G13" s="97"/>
      <c r="H13" s="97"/>
      <c r="I13" s="97">
        <v>1</v>
      </c>
      <c r="J13" s="97">
        <v>908</v>
      </c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24</v>
      </c>
      <c r="D15" s="97">
        <v>11577</v>
      </c>
      <c r="E15" s="97">
        <v>24</v>
      </c>
      <c r="F15" s="97">
        <v>12451.6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23</v>
      </c>
      <c r="D17" s="97">
        <v>10442</v>
      </c>
      <c r="E17" s="97">
        <v>23</v>
      </c>
      <c r="F17" s="97">
        <v>11316.6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41</v>
      </c>
      <c r="D18" s="97">
        <v>9307</v>
      </c>
      <c r="E18" s="97">
        <v>28</v>
      </c>
      <c r="F18" s="97">
        <v>3631.8</v>
      </c>
      <c r="G18" s="97"/>
      <c r="H18" s="97"/>
      <c r="I18" s="97">
        <v>8</v>
      </c>
      <c r="J18" s="97">
        <v>1816</v>
      </c>
      <c r="K18" s="97">
        <v>6</v>
      </c>
      <c r="L18" s="97">
        <v>1362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</v>
      </c>
      <c r="D50" s="96">
        <f>SUM(D51:D54)</f>
        <v>54.48</v>
      </c>
      <c r="E50" s="96">
        <f>SUM(E51:E54)</f>
        <v>6</v>
      </c>
      <c r="F50" s="96">
        <f>SUM(F51:F54)</f>
        <v>54.48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34.05</v>
      </c>
      <c r="E51" s="97">
        <v>4</v>
      </c>
      <c r="F51" s="97">
        <v>34.05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20.43</v>
      </c>
      <c r="E54" s="97">
        <v>2</v>
      </c>
      <c r="F54" s="97">
        <v>20.43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111</v>
      </c>
      <c r="D55" s="96">
        <v>50394</v>
      </c>
      <c r="E55" s="96">
        <v>56</v>
      </c>
      <c r="F55" s="96">
        <v>25424</v>
      </c>
      <c r="G55" s="96"/>
      <c r="H55" s="96"/>
      <c r="I55" s="96">
        <v>111</v>
      </c>
      <c r="J55" s="96">
        <v>50360.4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316</v>
      </c>
      <c r="D56" s="96">
        <f t="shared" si="0"/>
        <v>238375.58000000002</v>
      </c>
      <c r="E56" s="96">
        <f t="shared" si="0"/>
        <v>222</v>
      </c>
      <c r="F56" s="96">
        <f t="shared" si="0"/>
        <v>210069.12</v>
      </c>
      <c r="G56" s="96">
        <f t="shared" si="0"/>
        <v>1</v>
      </c>
      <c r="H56" s="96">
        <f t="shared" si="0"/>
        <v>3153</v>
      </c>
      <c r="I56" s="96">
        <f t="shared" si="0"/>
        <v>129</v>
      </c>
      <c r="J56" s="96">
        <f t="shared" si="0"/>
        <v>62803.600000000006</v>
      </c>
      <c r="K56" s="96">
        <f t="shared" si="0"/>
        <v>24</v>
      </c>
      <c r="L56" s="96">
        <f t="shared" si="0"/>
        <v>17706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&amp;L0118B584&amp;CФорма № 10, Підрозділ: Любарський районний суд Житомирської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24</v>
      </c>
      <c r="F4" s="93">
        <f>SUM(F5:F25)</f>
        <v>17706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21</v>
      </c>
      <c r="F7" s="95">
        <v>14982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908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908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&amp;L0118B584&amp;CФорма № 10, Підрозділ: Любарський районний суд Житомирської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2021-07-15T08:40:34Z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10_00282_2.2021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0118B584</vt:lpwstr>
  </property>
  <property fmtid="{D5CDD505-2E9C-101B-9397-08002B2CF9AE}" pid="10" name="Підрозд">
    <vt:lpwstr>Любарський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