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<sst xmlns="http://schemas.openxmlformats.org/spreadsheetml/2006/main" count="154" uniqueCount="128">
  <si>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</si>
  <si>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</si>
  <si>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</si>
  <si>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</si>
  <si>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</si>
  <si>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</si>
  <si>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</si>
  <si>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</si>
  <si>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</si>
  <si>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</si>
  <si>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</si>
  <si>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</si>
  <si>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</si>
  <si>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</si>
  <si>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</si>
  <si>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</si>
  <si>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</si>
  <si>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</si>
  <si>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</si>
  <si>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</si>
  <si>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</si>
  <si>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</si>
  <si>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</si>
  <si>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</si>
  <si>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</si>
  <si>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</si>
  <si>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</si>
  <si>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</si>
  <si>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</si>
  <si>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</si>
  <si>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</si>
  <si>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</si>
  <si>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</si>
  <si>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</si>
  <si>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</si>
  <si>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</si>
  <si>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</si>
  <si>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</si>
  <si>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</si>
  <si>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</si>
  <si>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</si>
  <si>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</si>
  <si>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</si>
  <si>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</si>
  <si>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</si>
  <si>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</si>
  <si>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</si>
  <si>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</si>
  <si>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</si>
  <si>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</si>
  <si>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</si>
  <si>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</si>
  <si>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</si>
  <si>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</si>
  <si>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</si>
  <si>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</si>
  <si>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</si>
  <si>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</si>
  <si>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</si>
  <si>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</si>
  <si>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</si>
  <si>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</si>
  <si>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</si>
  <si>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</si>
  <si>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</si>
  <si>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</si>
  <si>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</si>
  <si>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</si>
  <si>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</si>
  <si>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</si>
  <si>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</si>
  <si>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</si>
  <si>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</si>
  <si>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</si>
  <si>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</si>
  <si>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</si>
  <si>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</si>
  <si>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</si>
  <si>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</si>
  <si>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</si>
  <si>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</si>
  <si>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</si>
  <si>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</si>
  <si>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</si>
  <si>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</si>
  <si>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</si>
  <si>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</si>
  <si>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</si>
  <si>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</si>
  <si>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</si>
  <si>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</si>
  <si>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</si>
  <si>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</si>
  <si>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</si>
  <si>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</si>
  <si>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</si>
  <si>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</si>
  <si>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</si>
  <si>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</si>
  <si>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</si>
  <si>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</si>
  <si>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</si>
  <si>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</si>
  <si>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</si>
  <si>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</si>
  <si>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</si>
  <si>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</si>
  <si>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</si>
  <si>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</si>
  <si>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</si>
  <si>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</si>
  <si>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</si>
  <si>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</si>
  <si>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</si>
  <si>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</si>
  <si>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</si>
  <si>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</si>
  <si>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</si>
  <si>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</si>
  <si>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</si>
  <si>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</si>
  <si>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</si>
  <si>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/>
  </si>
  <si>
    <t>В.В. Вальчук</t>
  </si>
  <si>
    <t>В.М. Ліснича</t>
  </si>
  <si>
    <t>2-33-10</t>
  </si>
  <si>
    <t>inbox@lb.zt.court.gov.ua</t>
  </si>
  <si>
    <t>9 січня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</si>
</sst>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&amp;LD7296111&amp;C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490</v>
      </c>
      <c r="D6" s="96">
        <f>SUM(D7,D10,D13,D14,D15,D21,D24,D25,D18,D19,D20)</f>
        <v>519530.82000000105</v>
      </c>
      <c r="E6" s="96">
        <f>SUM(E7,E10,E13,E14,E15,E21,E24,E25,E18,E19,E20)</f>
        <v>375</v>
      </c>
      <c r="F6" s="96">
        <f>SUM(F7,F10,F13,F14,F15,F21,F24,F25,F18,F19,F20)</f>
        <v>451430.57000000007</v>
      </c>
      <c r="G6" s="96">
        <f>SUM(G7,G10,G13,G14,G15,G21,G24,G25,G18,G19,G20)</f>
        <v>3</v>
      </c>
      <c r="H6" s="96">
        <f>SUM(H7,H10,H13,H14,H15,H21,H24,H25,H18,H19,H20)</f>
        <v>4292.4</v>
      </c>
      <c r="I6" s="96">
        <f>SUM(I7,I10,I13,I14,I15,I21,I24,I25,I18,I19,I20)</f>
        <v>76</v>
      </c>
      <c r="J6" s="96">
        <f>SUM(J7,J10,J13,J14,J15,J21,J24,J25,J18,J19,J20)</f>
        <v>37015.70000000001</v>
      </c>
      <c r="K6" s="96">
        <f>SUM(K7,K10,K13,K14,K15,K21,K24,K25,K18,K19,K20)</f>
        <v>115</v>
      </c>
      <c r="L6" s="96">
        <f>SUM(L7,L10,L13,L14,L15,L21,L24,L25,L18,L19,L20)</f>
        <v>77613.85</v>
      </c>
    </row>
    <row r="7" spans="1:12" ht="16.5" customHeight="1">
      <c r="A7" s="87">
        <v>2</v>
      </c>
      <c r="B7" s="90" t="s">
        <v>74</v>
      </c>
      <c r="C7" s="97">
        <v>261</v>
      </c>
      <c r="D7" s="97">
        <v>383331.920000001</v>
      </c>
      <c r="E7" s="97">
        <v>209</v>
      </c>
      <c r="F7" s="97">
        <v>322661.77</v>
      </c>
      <c r="G7" s="97">
        <v>2</v>
      </c>
      <c r="H7" s="97">
        <v>3524</v>
      </c>
      <c r="I7" s="97">
        <v>31</v>
      </c>
      <c r="J7" s="97">
        <v>26578.6</v>
      </c>
      <c r="K7" s="97">
        <v>52</v>
      </c>
      <c r="L7" s="97">
        <v>56290.75</v>
      </c>
    </row>
    <row r="8" spans="1:12" ht="16.5" customHeight="1">
      <c r="A8" s="87">
        <v>3</v>
      </c>
      <c r="B8" s="91" t="s">
        <v>75</v>
      </c>
      <c r="C8" s="97">
        <v>111</v>
      </c>
      <c r="D8" s="97">
        <v>232858.28</v>
      </c>
      <c r="E8" s="97">
        <v>102</v>
      </c>
      <c r="F8" s="97">
        <v>214765.47</v>
      </c>
      <c r="G8" s="97">
        <v>2</v>
      </c>
      <c r="H8" s="97">
        <v>3524</v>
      </c>
      <c r="I8" s="97">
        <v>1</v>
      </c>
      <c r="J8" s="97">
        <v>704.8</v>
      </c>
      <c r="K8" s="97">
        <v>9</v>
      </c>
      <c r="L8" s="97">
        <v>17289</v>
      </c>
    </row>
    <row r="9" spans="1:12" ht="16.5" customHeight="1">
      <c r="A9" s="87">
        <v>4</v>
      </c>
      <c r="B9" s="91" t="s">
        <v>76</v>
      </c>
      <c r="C9" s="97">
        <v>150</v>
      </c>
      <c r="D9" s="97">
        <v>150473.64</v>
      </c>
      <c r="E9" s="97">
        <v>107</v>
      </c>
      <c r="F9" s="97">
        <v>107896.3</v>
      </c>
      <c r="G9" s="97"/>
      <c r="H9" s="97"/>
      <c r="I9" s="97">
        <v>30</v>
      </c>
      <c r="J9" s="97">
        <v>25873.8</v>
      </c>
      <c r="K9" s="97">
        <v>43</v>
      </c>
      <c r="L9" s="97">
        <v>39001.75</v>
      </c>
    </row>
    <row r="10" spans="1:12" ht="19.5" customHeight="1">
      <c r="A10" s="87">
        <v>5</v>
      </c>
      <c r="B10" s="90" t="s">
        <v>77</v>
      </c>
      <c r="C10" s="97">
        <v>53</v>
      </c>
      <c r="D10" s="97">
        <v>45335.6</v>
      </c>
      <c r="E10" s="97">
        <v>43</v>
      </c>
      <c r="F10" s="97">
        <v>48509.8</v>
      </c>
      <c r="G10" s="97">
        <v>1</v>
      </c>
      <c r="H10" s="97">
        <v>768.4</v>
      </c>
      <c r="I10" s="97">
        <v>2</v>
      </c>
      <c r="J10" s="97">
        <v>2176.8</v>
      </c>
      <c r="K10" s="97">
        <v>9</v>
      </c>
      <c r="L10" s="97">
        <v>9220.8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7684</v>
      </c>
      <c r="E11" s="97">
        <v>2</v>
      </c>
      <c r="F11" s="97">
        <v>13447</v>
      </c>
      <c r="G11" s="97"/>
      <c r="H11" s="97"/>
      <c r="I11" s="97"/>
      <c r="J11" s="97"/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49</v>
      </c>
      <c r="D12" s="97">
        <v>37651.6</v>
      </c>
      <c r="E12" s="97">
        <v>41</v>
      </c>
      <c r="F12" s="97">
        <v>35062.8</v>
      </c>
      <c r="G12" s="97">
        <v>1</v>
      </c>
      <c r="H12" s="97">
        <v>768.4</v>
      </c>
      <c r="I12" s="97">
        <v>2</v>
      </c>
      <c r="J12" s="97">
        <v>2176.8</v>
      </c>
      <c r="K12" s="97">
        <v>7</v>
      </c>
      <c r="L12" s="97">
        <v>5378.8</v>
      </c>
    </row>
    <row r="13" spans="1:12" ht="15" customHeight="1">
      <c r="A13" s="87">
        <v>8</v>
      </c>
      <c r="B13" s="90" t="s">
        <v>18</v>
      </c>
      <c r="C13" s="97">
        <v>81</v>
      </c>
      <c r="D13" s="97">
        <v>62240.4000000001</v>
      </c>
      <c r="E13" s="97">
        <v>79</v>
      </c>
      <c r="F13" s="97">
        <v>61471.6000000001</v>
      </c>
      <c r="G13" s="97"/>
      <c r="H13" s="97"/>
      <c r="I13" s="97"/>
      <c r="J13" s="97"/>
      <c r="K13" s="97">
        <v>3</v>
      </c>
      <c r="L13" s="97">
        <v>1921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45</v>
      </c>
      <c r="D15" s="97">
        <v>19017.9</v>
      </c>
      <c r="E15" s="97">
        <v>43</v>
      </c>
      <c r="F15" s="97">
        <v>18595.3</v>
      </c>
      <c r="G15" s="97"/>
      <c r="H15" s="97"/>
      <c r="I15" s="97"/>
      <c r="J15" s="97"/>
      <c r="K15" s="97">
        <v>2</v>
      </c>
      <c r="L15" s="97">
        <v>768.4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3</v>
      </c>
      <c r="F16" s="97">
        <v>2881.5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42</v>
      </c>
      <c r="D17" s="97">
        <v>16136.4</v>
      </c>
      <c r="E17" s="97">
        <v>40</v>
      </c>
      <c r="F17" s="97">
        <v>15713.8</v>
      </c>
      <c r="G17" s="97"/>
      <c r="H17" s="97"/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50</v>
      </c>
      <c r="D18" s="97">
        <v>9605.00000000001</v>
      </c>
      <c r="E18" s="97">
        <v>1</v>
      </c>
      <c r="F18" s="97">
        <v>192.1</v>
      </c>
      <c r="G18" s="97"/>
      <c r="H18" s="97"/>
      <c r="I18" s="97">
        <v>43</v>
      </c>
      <c r="J18" s="97">
        <v>8260.30000000001</v>
      </c>
      <c r="K18" s="97">
        <v>49</v>
      </c>
      <c r="L18" s="97">
        <v>9412.90000000001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24</v>
      </c>
      <c r="D50" s="96">
        <f>SUM(D51:D54)</f>
        <v>743.45</v>
      </c>
      <c r="E50" s="96">
        <f>SUM(E51:E54)</f>
        <v>24</v>
      </c>
      <c r="F50" s="96">
        <f>SUM(F51:F54)</f>
        <v>743.4399999999999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14</v>
      </c>
      <c r="D51" s="97">
        <v>167.15</v>
      </c>
      <c r="E51" s="97">
        <v>14</v>
      </c>
      <c r="F51" s="97">
        <v>167.23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403.41</v>
      </c>
      <c r="E52" s="97">
        <v>5</v>
      </c>
      <c r="F52" s="97">
        <v>403.32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3</v>
      </c>
      <c r="D53" s="97">
        <v>23.05</v>
      </c>
      <c r="E53" s="97">
        <v>3</v>
      </c>
      <c r="F53" s="97">
        <v>23.05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149.84</v>
      </c>
      <c r="E54" s="97">
        <v>2</v>
      </c>
      <c r="F54" s="97">
        <v>149.84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358</v>
      </c>
      <c r="D55" s="96">
        <v>137543.599999999</v>
      </c>
      <c r="E55" s="96">
        <v>191</v>
      </c>
      <c r="F55" s="96">
        <v>73382.1999999997</v>
      </c>
      <c r="G55" s="96"/>
      <c r="H55" s="96"/>
      <c r="I55" s="96">
        <v>357</v>
      </c>
      <c r="J55" s="96">
        <v>137095.799999999</v>
      </c>
      <c r="K55" s="97">
        <v>1</v>
      </c>
      <c r="L55" s="96">
        <v>384.2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872</v>
      </c>
      <c r="D56" s="96">
        <f t="shared" si="0"/>
        <v>657817.8700000001</v>
      </c>
      <c r="E56" s="96">
        <f t="shared" si="0"/>
        <v>590</v>
      </c>
      <c r="F56" s="96">
        <f t="shared" si="0"/>
        <v>525556.2099999997</v>
      </c>
      <c r="G56" s="96">
        <f t="shared" si="0"/>
        <v>3</v>
      </c>
      <c r="H56" s="96">
        <f t="shared" si="0"/>
        <v>4292.4</v>
      </c>
      <c r="I56" s="96">
        <f t="shared" si="0"/>
        <v>433</v>
      </c>
      <c r="J56" s="96">
        <f t="shared" si="0"/>
        <v>174111.499999999</v>
      </c>
      <c r="K56" s="96">
        <f t="shared" si="0"/>
        <v>116</v>
      </c>
      <c r="L56" s="96">
        <f t="shared" si="0"/>
        <v>77998.05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&amp;LD7296111&amp;CФорма № 10, Підрозділ: Любарський районний суд Житомирської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112</v>
      </c>
      <c r="F4" s="93">
        <f>SUM(F5:F25)</f>
        <v>73003.45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30</v>
      </c>
      <c r="F5" s="95">
        <v>7860.92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</v>
      </c>
      <c r="F6" s="95">
        <v>12684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60</v>
      </c>
      <c r="F7" s="95">
        <v>34001.7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9605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768.4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4610.4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1536.8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1936.23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&amp;LD7296111&amp;CФорма № 10, Підрозділ: Любарський районний суд Житомирської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2020-01-22T08:00:22Z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50C88646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