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<sst xmlns="http://schemas.openxmlformats.org/spreadsheetml/2006/main" count="340" uniqueCount="276">
  <si>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</si>
  <si>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</si>
  <si>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</si>
  <si>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</si>
  <si>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</si>
  <si>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</si>
  <si>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</si>
  <si>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</si>
  <si>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</si>
  <si>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</si>
  <si>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</si>
  <si>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</si>
  <si>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</si>
  <si>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</si>
  <si>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</si>
  <si>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</si>
  <si>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</si>
  <si>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</si>
  <si>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</si>
  <si>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</si>
  <si>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</si>
  <si>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</si>
  <si>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</si>
  <si>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</si>
  <si>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</si>
  <si>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</si>
  <si>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</si>
  <si>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</si>
  <si>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</si>
  <si>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</si>
  <si>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</si>
  <si>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</si>
  <si>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</si>
  <si>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</si>
  <si>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</si>
  <si>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</si>
  <si>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</si>
  <si>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</si>
  <si>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</si>
  <si>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</si>
  <si>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</si>
  <si>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</si>
  <si>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</si>
  <si>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</si>
  <si>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</si>
  <si>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</si>
  <si>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</si>
  <si>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</si>
  <si>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</si>
  <si>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</si>
  <si>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</si>
  <si>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</si>
  <si>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</si>
  <si>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</si>
  <si>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</si>
  <si>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</si>
  <si>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</si>
  <si>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</si>
  <si>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</si>
  <si>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</si>
  <si>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</si>
  <si>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</si>
  <si>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</si>
  <si>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</si>
  <si>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</si>
  <si>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</si>
  <si>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</si>
  <si>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</si>
  <si>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</si>
  <si>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</si>
  <si>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</si>
  <si>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</si>
  <si>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</si>
  <si>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</si>
  <si>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</si>
  <si>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</si>
  <si>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</si>
  <si>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</si>
  <si>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</si>
  <si>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</si>
  <si>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</si>
  <si>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</si>
  <si>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</si>
  <si>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</si>
  <si>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</si>
  <si>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</si>
  <si>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</si>
  <si>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</si>
  <si>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</si>
  <si>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</si>
  <si>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</si>
  <si>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</si>
  <si>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</si>
  <si>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</si>
  <si>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</si>
  <si>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</si>
  <si>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</si>
  <si>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</si>
  <si>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</si>
  <si>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</si>
  <si>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</si>
  <si>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</si>
  <si>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</si>
  <si>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</si>
  <si>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</si>
  <si>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</si>
  <si>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</si>
  <si>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</si>
  <si>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</si>
  <si>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</si>
  <si>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</si>
  <si>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</si>
  <si>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</si>
  <si>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</si>
  <si>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</si>
  <si>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</si>
  <si>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</si>
  <si>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</si>
  <si>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</si>
  <si>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</si>
  <si>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</si>
  <si>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</si>
  <si>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</si>
  <si>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</si>
  <si>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</si>
  <si>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</si>
  <si>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</si>
  <si>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</si>
  <si>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</si>
  <si>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</si>
  <si>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</si>
  <si>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</si>
  <si>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</si>
  <si>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</si>
  <si>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</si>
  <si>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</si>
  <si>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</si>
  <si>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</si>
  <si>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</si>
  <si>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</si>
  <si>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</si>
  <si>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</si>
  <si>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</si>
  <si>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</si>
  <si>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</si>
  <si>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</si>
  <si>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</si>
  <si>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</si>
  <si>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</si>
  <si>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</si>
  <si>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</si>
  <si>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</si>
  <si>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</si>
  <si>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</si>
  <si>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</si>
  <si>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</si>
  <si>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</si>
  <si>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</si>
  <si>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</si>
  <si>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</si>
  <si>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</si>
  <si>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</si>
  <si>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</si>
  <si>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</si>
  <si>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</si>
  <si>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</si>
  <si>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</si>
  <si>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</si>
  <si>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</si>
  <si>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</si>
  <si>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</si>
  <si>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</si>
  <si>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</si>
  <si>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</si>
  <si>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</si>
  <si>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</si>
  <si>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</si>
  <si>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</si>
  <si>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</si>
  <si>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</si>
  <si>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</si>
  <si>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</si>
  <si>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</si>
  <si>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</si>
  <si>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</si>
  <si>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</si>
  <si>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</si>
  <si>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</si>
  <si>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</si>
  <si>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</si>
  <si>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</si>
  <si>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</si>
  <si>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</si>
  <si>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</si>
  <si>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</si>
  <si>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</si>
  <si>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</si>
  <si>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</si>
  <si>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</si>
  <si>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</si>
  <si>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</si>
  <si>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</si>
  <si>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</si>
  <si>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</si>
  <si>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</si>
  <si>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</si>
  <si>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</si>
  <si>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</si>
  <si>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</si>
  <si>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</si>
  <si>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</si>
  <si>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</si>
  <si>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</si>
  <si>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</si>
  <si>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</si>
  <si>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</si>
  <si>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</si>
  <si>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</si>
  <si>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</si>
  <si>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</si>
  <si>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</si>
  <si>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</si>
  <si>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</si>
  <si>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</si>
  <si>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</si>
  <si>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</si>
  <si>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</si>
  <si>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</si>
  <si>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</si>
  <si>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</si>
  <si>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</si>
  <si>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</si>
  <si>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</si>
  <si>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</si>
  <si>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</si>
  <si>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</si>
  <si>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</si>
  <si>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</si>
  <si>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</si>
  <si>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</si>
  <si>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</si>
  <si>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</si>
  <si>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</si>
  <si>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</si>
  <si>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І.І. Замега</t>
  </si>
  <si>
    <t>(П.І.Б.)</t>
  </si>
  <si>
    <t>В.М. Ліснича</t>
  </si>
  <si>
    <t>1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</si>
  <si>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</si>
  <si>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</si>
  <si>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</si>
  <si>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</si>
  <si>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</si>
  <si>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</si>
  <si>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</si>
  <si>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</si>
  <si>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</si>
  <si>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</si>
  <si>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</si>
  <si>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Любар</t>
  </si>
  <si>
    <t>вул. Незалежності, 36</t>
  </si>
  <si>
    <t>(поштовий індекс, область /АР Крим, район, населений пункт, вулиця /провулок, площа тощо,
№ будинку /корпусу, № квартири /офісу)</t>
  </si>
  <si>
    <t>Любарський районний суд Житомирської області</t>
  </si>
  <si>
    <t>13100,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</si>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</sst>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13">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49" fontId="58" fillId="0" borderId="24"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4">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3</v>
      </c>
      <c r="E9" s="50">
        <v>3</v>
      </c>
      <c r="F9" s="50">
        <v>3</v>
      </c>
      <c r="G9" s="50"/>
      <c r="H9" s="68" t="s">
        <v>45</v>
      </c>
      <c r="I9" s="50"/>
      <c r="J9" s="50">
        <v>3</v>
      </c>
      <c r="K9" s="75"/>
      <c r="L9" s="50"/>
      <c r="M9" s="86"/>
      <c r="O9" s="96">
        <f aca="true" t="shared" si="0" ref="O9:O28">D9-E9</f>
        <v>0</v>
      </c>
    </row>
    <row r="10" spans="1:15" ht="15" customHeight="1">
      <c r="A10" s="7">
        <v>2</v>
      </c>
      <c r="B10" s="20" t="s">
        <v>10</v>
      </c>
      <c r="C10" s="38"/>
      <c r="D10" s="50">
        <v>1</v>
      </c>
      <c r="E10" s="50">
        <v>1</v>
      </c>
      <c r="F10" s="50">
        <v>1</v>
      </c>
      <c r="G10" s="50"/>
      <c r="H10" s="50"/>
      <c r="I10" s="68" t="s">
        <v>45</v>
      </c>
      <c r="J10" s="50">
        <v>1</v>
      </c>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3.5" customHeight="1">
      <c r="A15" s="7">
        <v>7</v>
      </c>
      <c r="B15" s="20" t="s">
        <v>13</v>
      </c>
      <c r="C15" s="38"/>
      <c r="D15" s="50">
        <v>204</v>
      </c>
      <c r="E15" s="50">
        <v>204</v>
      </c>
      <c r="F15" s="50">
        <v>204</v>
      </c>
      <c r="G15" s="50">
        <v>5</v>
      </c>
      <c r="H15" s="50"/>
      <c r="I15" s="50"/>
      <c r="J15" s="50">
        <v>199</v>
      </c>
      <c r="K15" s="50"/>
      <c r="L15" s="50"/>
      <c r="M15" s="86"/>
      <c r="O15" s="96">
        <f t="shared" si="0"/>
        <v>0</v>
      </c>
    </row>
    <row r="16" spans="1:15" ht="14.25" customHeight="1">
      <c r="A16" s="7">
        <v>8</v>
      </c>
      <c r="B16" s="20" t="s">
        <v>14</v>
      </c>
      <c r="C16" s="38"/>
      <c r="D16" s="50">
        <v>28</v>
      </c>
      <c r="E16" s="50">
        <v>28</v>
      </c>
      <c r="F16" s="50">
        <v>28</v>
      </c>
      <c r="G16" s="50"/>
      <c r="H16" s="50"/>
      <c r="I16" s="50"/>
      <c r="J16" s="50">
        <v>28</v>
      </c>
      <c r="K16" s="50"/>
      <c r="L16" s="50"/>
      <c r="M16" s="86"/>
      <c r="O16" s="96">
        <f t="shared" si="0"/>
        <v>0</v>
      </c>
    </row>
    <row r="17" spans="1:15" ht="13.5" customHeight="1">
      <c r="A17" s="7">
        <v>9</v>
      </c>
      <c r="B17" s="20" t="s">
        <v>15</v>
      </c>
      <c r="C17" s="38"/>
      <c r="D17" s="51">
        <v>1</v>
      </c>
      <c r="E17" s="51">
        <v>1</v>
      </c>
      <c r="F17" s="50">
        <v>1</v>
      </c>
      <c r="G17" s="50"/>
      <c r="H17" s="50"/>
      <c r="I17" s="50">
        <v>1</v>
      </c>
      <c r="J17" s="50"/>
      <c r="K17" s="50"/>
      <c r="L17" s="50"/>
      <c r="M17" s="86"/>
      <c r="O17" s="96">
        <f t="shared" si="0"/>
        <v>0</v>
      </c>
    </row>
    <row r="18" spans="1:15" ht="24.75" customHeight="1">
      <c r="A18" s="7">
        <v>10</v>
      </c>
      <c r="B18" s="20" t="s">
        <v>16</v>
      </c>
      <c r="C18" s="38"/>
      <c r="D18" s="94">
        <f>'Розділ 5'!E9</f>
        <v>0</v>
      </c>
      <c r="E18" s="94">
        <f>'Розділ 5'!F9</f>
        <v>0</v>
      </c>
      <c r="F18" s="94">
        <f>'Розділ 5'!G9+'Розділ 5'!H9+'Розділ 5'!I9</f>
        <v>0</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v>1</v>
      </c>
      <c r="E19" s="50">
        <v>1</v>
      </c>
      <c r="F19" s="50"/>
      <c r="G19" s="50"/>
      <c r="H19" s="50"/>
      <c r="I19" s="50"/>
      <c r="J19" s="50"/>
      <c r="K19" s="50"/>
      <c r="L19" s="50">
        <v>1</v>
      </c>
      <c r="M19" s="86"/>
      <c r="O19" s="96">
        <f t="shared" si="0"/>
        <v>0</v>
      </c>
    </row>
    <row r="20" spans="1:15" ht="24" customHeight="1">
      <c r="A20" s="7">
        <v>12</v>
      </c>
      <c r="B20" s="24" t="s">
        <v>18</v>
      </c>
      <c r="C20" s="40"/>
      <c r="D20" s="50"/>
      <c r="E20" s="50"/>
      <c r="F20" s="50"/>
      <c r="G20" s="50"/>
      <c r="H20" s="50"/>
      <c r="I20" s="50"/>
      <c r="J20" s="50"/>
      <c r="K20" s="50"/>
      <c r="L20" s="50"/>
      <c r="M20" s="86"/>
      <c r="O20" s="96">
        <f t="shared" si="0"/>
        <v>0</v>
      </c>
    </row>
    <row r="21" spans="1:15" ht="37.5" customHeight="1">
      <c r="A21" s="7">
        <v>13</v>
      </c>
      <c r="B21" s="24" t="s">
        <v>19</v>
      </c>
      <c r="C21" s="40"/>
      <c r="D21" s="50">
        <v>14</v>
      </c>
      <c r="E21" s="50">
        <v>14</v>
      </c>
      <c r="F21" s="50">
        <v>14</v>
      </c>
      <c r="G21" s="50"/>
      <c r="H21" s="50"/>
      <c r="I21" s="50">
        <v>3</v>
      </c>
      <c r="J21" s="50">
        <v>10</v>
      </c>
      <c r="K21" s="50"/>
      <c r="L21" s="50"/>
      <c r="M21" s="86"/>
      <c r="O21" s="96">
        <f t="shared" si="0"/>
        <v>0</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1</v>
      </c>
      <c r="E24" s="50">
        <v>1</v>
      </c>
      <c r="F24" s="50">
        <v>1</v>
      </c>
      <c r="G24" s="50"/>
      <c r="H24" s="50"/>
      <c r="I24" s="50">
        <v>1</v>
      </c>
      <c r="J24" s="50"/>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3.5" customHeight="1">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253</v>
      </c>
      <c r="E28" s="50">
        <f t="shared" si="1"/>
        <v>253</v>
      </c>
      <c r="F28" s="50">
        <f t="shared" si="1"/>
        <v>252</v>
      </c>
      <c r="G28" s="50">
        <f t="shared" si="1"/>
        <v>5</v>
      </c>
      <c r="H28" s="50">
        <f t="shared" si="1"/>
        <v>0</v>
      </c>
      <c r="I28" s="50">
        <f t="shared" si="1"/>
        <v>5</v>
      </c>
      <c r="J28" s="50">
        <f t="shared" si="1"/>
        <v>241</v>
      </c>
      <c r="K28" s="50">
        <f t="shared" si="1"/>
        <v>0</v>
      </c>
      <c r="L28" s="50">
        <f t="shared" si="1"/>
        <v>1</v>
      </c>
      <c r="M28" s="86"/>
      <c r="O28" s="96">
        <f t="shared" si="0"/>
        <v>0</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230</v>
      </c>
      <c r="E35" s="95">
        <f t="shared" si="2"/>
        <v>227</v>
      </c>
      <c r="F35" s="95">
        <f t="shared" si="2"/>
        <v>218</v>
      </c>
      <c r="G35" s="95">
        <f t="shared" si="2"/>
        <v>192</v>
      </c>
      <c r="H35" s="95">
        <f t="shared" si="2"/>
        <v>187</v>
      </c>
      <c r="I35" s="95">
        <f t="shared" si="2"/>
        <v>8</v>
      </c>
      <c r="J35" s="95">
        <f t="shared" si="2"/>
        <v>12</v>
      </c>
      <c r="K35" s="95">
        <f t="shared" si="2"/>
        <v>0</v>
      </c>
      <c r="L35" s="95">
        <f t="shared" si="2"/>
        <v>12</v>
      </c>
      <c r="M35" s="95">
        <f t="shared" si="2"/>
        <v>5</v>
      </c>
      <c r="N35" s="85"/>
      <c r="O35" s="93"/>
    </row>
    <row r="36" spans="1:15" ht="15.75">
      <c r="A36" s="14">
        <v>2</v>
      </c>
      <c r="B36" s="10" t="s">
        <v>29</v>
      </c>
      <c r="C36" s="46" t="s">
        <v>33</v>
      </c>
      <c r="D36" s="95">
        <f>'Розділ 3'!E67+'Розділ 3'!D67</f>
        <v>202</v>
      </c>
      <c r="E36" s="95">
        <f>'Розділ 3'!E67</f>
        <v>199</v>
      </c>
      <c r="F36" s="95">
        <f>'Розділ 3'!F67</f>
        <v>190</v>
      </c>
      <c r="G36" s="95">
        <f>'Розділ 3'!G67</f>
        <v>166</v>
      </c>
      <c r="H36" s="95">
        <f>'Розділ 3'!I67</f>
        <v>161</v>
      </c>
      <c r="I36" s="95">
        <f>'Розділ 3'!K67</f>
        <v>7</v>
      </c>
      <c r="J36" s="95">
        <f>'Розділ 3'!L67</f>
        <v>11</v>
      </c>
      <c r="K36" s="95">
        <f>'Розділ 3'!M67</f>
        <v>0</v>
      </c>
      <c r="L36" s="95">
        <f>'Розділ 3'!Q67</f>
        <v>12</v>
      </c>
      <c r="M36" s="95">
        <f>'Розділ 3'!R67</f>
        <v>5</v>
      </c>
      <c r="N36" s="85"/>
      <c r="O36" s="93"/>
    </row>
    <row r="37" spans="1:15" ht="20.25" customHeight="1">
      <c r="A37" s="14">
        <v>3</v>
      </c>
      <c r="B37" s="12"/>
      <c r="C37" s="46" t="s">
        <v>34</v>
      </c>
      <c r="D37" s="95">
        <f>'Розділ 4'!E28+'Розділ 4'!D28</f>
        <v>28</v>
      </c>
      <c r="E37" s="95">
        <f>'Розділ 4'!E28</f>
        <v>28</v>
      </c>
      <c r="F37" s="95">
        <f>'Розділ 4'!F28</f>
        <v>28</v>
      </c>
      <c r="G37" s="95">
        <f>'Розділ 4'!G28</f>
        <v>26</v>
      </c>
      <c r="H37" s="95">
        <f>'Розділ 4'!H28</f>
        <v>26</v>
      </c>
      <c r="I37" s="95">
        <f>'Розділ 4'!J28</f>
        <v>1</v>
      </c>
      <c r="J37" s="95">
        <f>'Розділ 4'!K28</f>
        <v>1</v>
      </c>
      <c r="K37" s="95">
        <f>'Розділ 4'!L28</f>
        <v>0</v>
      </c>
      <c r="L37" s="95">
        <f>'Розділ 4'!M28</f>
        <v>0</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3</v>
      </c>
      <c r="D10" s="51"/>
      <c r="E10" s="51">
        <v>10118</v>
      </c>
      <c r="F10" s="51">
        <v>10118</v>
      </c>
      <c r="G10" s="51">
        <v>1</v>
      </c>
      <c r="H10" s="51"/>
      <c r="I10" s="68">
        <v>1</v>
      </c>
      <c r="J10" s="68"/>
      <c r="K10" s="68"/>
      <c r="L10" s="51">
        <v>8335</v>
      </c>
      <c r="M10" s="51">
        <v>8335</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3</v>
      </c>
      <c r="D13" s="51"/>
      <c r="E13" s="51">
        <v>10118</v>
      </c>
      <c r="F13" s="51">
        <v>10118</v>
      </c>
      <c r="G13" s="51">
        <v>1</v>
      </c>
      <c r="H13" s="51"/>
      <c r="I13" s="68">
        <v>1</v>
      </c>
      <c r="J13" s="68"/>
      <c r="K13" s="68"/>
      <c r="L13" s="51">
        <v>8335</v>
      </c>
      <c r="M13" s="51">
        <v>8335</v>
      </c>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c r="E9" s="95">
        <v>35</v>
      </c>
      <c r="F9" s="51">
        <v>35</v>
      </c>
      <c r="G9" s="95">
        <v>32</v>
      </c>
      <c r="H9" s="95"/>
      <c r="I9" s="95">
        <v>32</v>
      </c>
      <c r="J9" s="95"/>
      <c r="K9" s="95">
        <v>2</v>
      </c>
      <c r="L9" s="95">
        <v>1</v>
      </c>
      <c r="M9" s="51"/>
      <c r="N9" s="51"/>
      <c r="O9" s="51"/>
      <c r="P9" s="51"/>
      <c r="Q9" s="51"/>
      <c r="R9" s="51"/>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c r="F11" s="51"/>
      <c r="G11" s="51"/>
      <c r="H11" s="51"/>
      <c r="I11" s="51"/>
      <c r="J11" s="51"/>
      <c r="K11" s="51"/>
      <c r="L11" s="51"/>
      <c r="M11" s="51"/>
      <c r="N11" s="51"/>
      <c r="O11" s="51"/>
      <c r="P11" s="51"/>
      <c r="Q11" s="51"/>
      <c r="R11" s="51"/>
      <c r="S11" s="159"/>
      <c r="T11" s="108"/>
    </row>
    <row r="12" spans="1:20" ht="23.25" customHeight="1">
      <c r="A12" s="101">
        <v>4</v>
      </c>
      <c r="B12" s="120"/>
      <c r="C12" s="132" t="s">
        <v>101</v>
      </c>
      <c r="D12" s="51"/>
      <c r="E12" s="51">
        <v>35</v>
      </c>
      <c r="F12" s="51">
        <v>35</v>
      </c>
      <c r="G12" s="51">
        <v>32</v>
      </c>
      <c r="H12" s="51"/>
      <c r="I12" s="51">
        <v>32</v>
      </c>
      <c r="J12" s="51"/>
      <c r="K12" s="51">
        <v>2</v>
      </c>
      <c r="L12" s="51">
        <v>1</v>
      </c>
      <c r="M12" s="51"/>
      <c r="N12" s="51"/>
      <c r="O12" s="51"/>
      <c r="P12" s="51"/>
      <c r="Q12" s="51"/>
      <c r="R12" s="51"/>
      <c r="S12" s="159"/>
      <c r="T12" s="108"/>
    </row>
    <row r="13" spans="1:20" ht="19.5" customHeight="1">
      <c r="A13" s="101">
        <v>5</v>
      </c>
      <c r="B13" s="121" t="s">
        <v>80</v>
      </c>
      <c r="C13" s="133"/>
      <c r="D13" s="51"/>
      <c r="E13" s="51"/>
      <c r="F13" s="51"/>
      <c r="G13" s="51"/>
      <c r="H13" s="51"/>
      <c r="I13" s="51"/>
      <c r="J13" s="51"/>
      <c r="K13" s="51"/>
      <c r="L13" s="51"/>
      <c r="M13" s="51"/>
      <c r="N13" s="51"/>
      <c r="O13" s="51"/>
      <c r="P13" s="51"/>
      <c r="Q13" s="51"/>
      <c r="R13" s="51"/>
      <c r="S13" s="159"/>
      <c r="T13" s="108"/>
    </row>
    <row r="14" spans="1:20" ht="27.75" customHeight="1">
      <c r="A14" s="101">
        <v>6</v>
      </c>
      <c r="B14" s="121" t="s">
        <v>81</v>
      </c>
      <c r="C14" s="133"/>
      <c r="D14" s="51"/>
      <c r="E14" s="51"/>
      <c r="F14" s="51"/>
      <c r="G14" s="51"/>
      <c r="H14" s="51"/>
      <c r="I14" s="51"/>
      <c r="J14" s="51"/>
      <c r="K14" s="51"/>
      <c r="L14" s="51"/>
      <c r="M14" s="51"/>
      <c r="N14" s="51"/>
      <c r="O14" s="51"/>
      <c r="P14" s="51"/>
      <c r="Q14" s="51"/>
      <c r="R14" s="51"/>
      <c r="S14" s="159"/>
      <c r="T14" s="108"/>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c r="E26" s="51">
        <v>35</v>
      </c>
      <c r="F26" s="51">
        <v>32</v>
      </c>
      <c r="G26" s="51">
        <v>25</v>
      </c>
      <c r="H26" s="51">
        <v>11</v>
      </c>
      <c r="I26" s="51">
        <v>25</v>
      </c>
      <c r="J26" s="51">
        <v>3</v>
      </c>
      <c r="K26" s="51"/>
      <c r="L26" s="51">
        <v>4</v>
      </c>
      <c r="M26" s="51"/>
      <c r="N26" s="51"/>
      <c r="O26" s="51">
        <v>2895540</v>
      </c>
      <c r="P26" s="51"/>
      <c r="Q26" s="51">
        <v>3</v>
      </c>
      <c r="R26" s="51"/>
      <c r="S26" s="85"/>
    </row>
    <row r="27" spans="1:19" ht="12.75">
      <c r="A27" s="101">
        <v>19</v>
      </c>
      <c r="B27" s="118" t="s">
        <v>29</v>
      </c>
      <c r="C27" s="131" t="s">
        <v>111</v>
      </c>
      <c r="D27" s="51"/>
      <c r="E27" s="51">
        <v>1</v>
      </c>
      <c r="F27" s="51">
        <v>1</v>
      </c>
      <c r="G27" s="51">
        <v>1</v>
      </c>
      <c r="H27" s="51"/>
      <c r="I27" s="51">
        <v>1</v>
      </c>
      <c r="J27" s="51"/>
      <c r="K27" s="51"/>
      <c r="L27" s="51"/>
      <c r="M27" s="51"/>
      <c r="N27" s="51"/>
      <c r="O27" s="51"/>
      <c r="P27" s="51"/>
      <c r="Q27" s="51"/>
      <c r="R27" s="51"/>
      <c r="S27" s="85"/>
    </row>
    <row r="28" spans="1:19" ht="12.75">
      <c r="A28" s="101">
        <v>20</v>
      </c>
      <c r="B28" s="126"/>
      <c r="C28" s="131" t="s">
        <v>112</v>
      </c>
      <c r="D28" s="51"/>
      <c r="E28" s="51"/>
      <c r="F28" s="51"/>
      <c r="G28" s="51"/>
      <c r="H28" s="51"/>
      <c r="I28" s="51"/>
      <c r="J28" s="51"/>
      <c r="K28" s="51"/>
      <c r="L28" s="51"/>
      <c r="M28" s="51"/>
      <c r="N28" s="51"/>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v>2</v>
      </c>
      <c r="F30" s="51">
        <v>2</v>
      </c>
      <c r="G30" s="51">
        <v>1</v>
      </c>
      <c r="H30" s="51">
        <v>1</v>
      </c>
      <c r="I30" s="51">
        <v>1</v>
      </c>
      <c r="J30" s="51">
        <v>1</v>
      </c>
      <c r="K30" s="51"/>
      <c r="L30" s="51"/>
      <c r="M30" s="51"/>
      <c r="N30" s="51"/>
      <c r="O30" s="51"/>
      <c r="P30" s="51"/>
      <c r="Q30" s="51"/>
      <c r="R30" s="51"/>
      <c r="S30" s="85"/>
    </row>
    <row r="31" spans="1:19" ht="12.75">
      <c r="A31" s="101">
        <v>23</v>
      </c>
      <c r="B31" s="126"/>
      <c r="C31" s="131" t="s">
        <v>115</v>
      </c>
      <c r="D31" s="51"/>
      <c r="E31" s="51">
        <v>2</v>
      </c>
      <c r="F31" s="51">
        <v>2</v>
      </c>
      <c r="G31" s="51">
        <v>1</v>
      </c>
      <c r="H31" s="51"/>
      <c r="I31" s="51">
        <v>1</v>
      </c>
      <c r="J31" s="51"/>
      <c r="K31" s="51"/>
      <c r="L31" s="51">
        <v>1</v>
      </c>
      <c r="M31" s="51"/>
      <c r="N31" s="51"/>
      <c r="O31" s="51">
        <v>12500</v>
      </c>
      <c r="P31" s="51"/>
      <c r="Q31" s="51"/>
      <c r="R31" s="51"/>
      <c r="S31" s="85"/>
    </row>
    <row r="32" spans="1:19" ht="12.75">
      <c r="A32" s="101">
        <v>24</v>
      </c>
      <c r="B32" s="126"/>
      <c r="C32" s="131" t="s">
        <v>116</v>
      </c>
      <c r="D32" s="51"/>
      <c r="E32" s="51">
        <v>1</v>
      </c>
      <c r="F32" s="51">
        <v>1</v>
      </c>
      <c r="G32" s="51">
        <v>1</v>
      </c>
      <c r="H32" s="51"/>
      <c r="I32" s="51">
        <v>1</v>
      </c>
      <c r="J32" s="51"/>
      <c r="K32" s="51"/>
      <c r="L32" s="51"/>
      <c r="M32" s="51"/>
      <c r="N32" s="51"/>
      <c r="O32" s="51">
        <v>7299</v>
      </c>
      <c r="P32" s="51"/>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c r="E34" s="51">
        <v>28</v>
      </c>
      <c r="F34" s="51">
        <v>26</v>
      </c>
      <c r="G34" s="51">
        <v>21</v>
      </c>
      <c r="H34" s="51">
        <v>10</v>
      </c>
      <c r="I34" s="51">
        <v>21</v>
      </c>
      <c r="J34" s="51">
        <v>2</v>
      </c>
      <c r="K34" s="51"/>
      <c r="L34" s="51">
        <v>3</v>
      </c>
      <c r="M34" s="51"/>
      <c r="N34" s="51"/>
      <c r="O34" s="51">
        <v>2875741</v>
      </c>
      <c r="P34" s="51"/>
      <c r="Q34" s="51">
        <v>2</v>
      </c>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1</v>
      </c>
      <c r="E36" s="51">
        <v>10</v>
      </c>
      <c r="F36" s="51">
        <v>11</v>
      </c>
      <c r="G36" s="51">
        <v>9</v>
      </c>
      <c r="H36" s="51"/>
      <c r="I36" s="51">
        <v>8</v>
      </c>
      <c r="J36" s="51">
        <v>1</v>
      </c>
      <c r="K36" s="51">
        <v>1</v>
      </c>
      <c r="L36" s="51"/>
      <c r="M36" s="51"/>
      <c r="N36" s="51"/>
      <c r="O36" s="51">
        <v>33498</v>
      </c>
      <c r="P36" s="51">
        <v>3000</v>
      </c>
      <c r="Q36" s="51"/>
      <c r="R36" s="51"/>
      <c r="S36" s="85"/>
    </row>
    <row r="37" spans="1:19" ht="12.75">
      <c r="A37" s="101">
        <v>29</v>
      </c>
      <c r="B37" s="114" t="s">
        <v>86</v>
      </c>
      <c r="C37" s="130"/>
      <c r="D37" s="51">
        <v>1</v>
      </c>
      <c r="E37" s="51">
        <v>10</v>
      </c>
      <c r="F37" s="51">
        <v>11</v>
      </c>
      <c r="G37" s="51">
        <v>9</v>
      </c>
      <c r="H37" s="51"/>
      <c r="I37" s="51">
        <v>8</v>
      </c>
      <c r="J37" s="51">
        <v>1</v>
      </c>
      <c r="K37" s="51">
        <v>1</v>
      </c>
      <c r="L37" s="51"/>
      <c r="M37" s="51"/>
      <c r="N37" s="51"/>
      <c r="O37" s="51">
        <v>33498</v>
      </c>
      <c r="P37" s="51">
        <v>3000</v>
      </c>
      <c r="Q37" s="51"/>
      <c r="R37" s="51"/>
      <c r="S37" s="85"/>
    </row>
    <row r="38" spans="1:19" ht="32.25" customHeight="1">
      <c r="A38" s="101">
        <v>30</v>
      </c>
      <c r="B38" s="128" t="s">
        <v>29</v>
      </c>
      <c r="C38" s="131" t="s">
        <v>120</v>
      </c>
      <c r="D38" s="51">
        <v>1</v>
      </c>
      <c r="E38" s="51">
        <v>4</v>
      </c>
      <c r="F38" s="51">
        <v>5</v>
      </c>
      <c r="G38" s="51">
        <v>4</v>
      </c>
      <c r="H38" s="51"/>
      <c r="I38" s="51">
        <v>4</v>
      </c>
      <c r="J38" s="51"/>
      <c r="K38" s="51">
        <v>1</v>
      </c>
      <c r="L38" s="51"/>
      <c r="M38" s="51"/>
      <c r="N38" s="51"/>
      <c r="O38" s="51">
        <v>7825</v>
      </c>
      <c r="P38" s="51">
        <v>3000</v>
      </c>
      <c r="Q38" s="51"/>
      <c r="R38" s="51"/>
      <c r="S38" s="85"/>
    </row>
    <row r="39" spans="1:19" ht="52.5" customHeight="1">
      <c r="A39" s="101">
        <v>31</v>
      </c>
      <c r="B39" s="126"/>
      <c r="C39" s="131" t="s">
        <v>121</v>
      </c>
      <c r="D39" s="51"/>
      <c r="E39" s="51"/>
      <c r="F39" s="51"/>
      <c r="G39" s="51"/>
      <c r="H39" s="51"/>
      <c r="I39" s="51"/>
      <c r="J39" s="51"/>
      <c r="K39" s="51"/>
      <c r="L39" s="51"/>
      <c r="M39" s="51"/>
      <c r="N39" s="51"/>
      <c r="O39" s="51"/>
      <c r="P39" s="51"/>
      <c r="Q39" s="51"/>
      <c r="R39" s="51"/>
      <c r="S39" s="85"/>
    </row>
    <row r="40" spans="1:19" ht="69.7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c r="F41" s="51"/>
      <c r="G41" s="51"/>
      <c r="H41" s="51"/>
      <c r="I41" s="51"/>
      <c r="J41" s="51"/>
      <c r="K41" s="51"/>
      <c r="L41" s="51"/>
      <c r="M41" s="51"/>
      <c r="N41" s="51"/>
      <c r="O41" s="51"/>
      <c r="P41" s="51"/>
      <c r="Q41" s="51"/>
      <c r="R41" s="51"/>
      <c r="S41" s="85"/>
    </row>
    <row r="42" spans="1:19" ht="39.75" customHeight="1">
      <c r="A42" s="101">
        <v>34</v>
      </c>
      <c r="B42" s="126"/>
      <c r="C42" s="131" t="s">
        <v>124</v>
      </c>
      <c r="D42" s="51"/>
      <c r="E42" s="51">
        <v>1</v>
      </c>
      <c r="F42" s="51">
        <v>1</v>
      </c>
      <c r="G42" s="51">
        <v>1</v>
      </c>
      <c r="H42" s="51"/>
      <c r="I42" s="51">
        <v>1</v>
      </c>
      <c r="J42" s="51"/>
      <c r="K42" s="51"/>
      <c r="L42" s="51"/>
      <c r="M42" s="51"/>
      <c r="N42" s="51"/>
      <c r="O42" s="51"/>
      <c r="P42" s="51"/>
      <c r="Q42" s="51"/>
      <c r="R42" s="51"/>
      <c r="S42" s="85"/>
    </row>
    <row r="43" spans="1:19" ht="27" customHeight="1">
      <c r="A43" s="101">
        <v>35</v>
      </c>
      <c r="B43" s="126"/>
      <c r="C43" s="131" t="s">
        <v>125</v>
      </c>
      <c r="D43" s="51"/>
      <c r="E43" s="51"/>
      <c r="F43" s="51"/>
      <c r="G43" s="51"/>
      <c r="H43" s="51"/>
      <c r="I43" s="51"/>
      <c r="J43" s="51"/>
      <c r="K43" s="51"/>
      <c r="L43" s="51"/>
      <c r="M43" s="51"/>
      <c r="N43" s="51"/>
      <c r="O43" s="51"/>
      <c r="P43" s="51"/>
      <c r="Q43" s="51"/>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c r="E46" s="51">
        <v>15</v>
      </c>
      <c r="F46" s="51">
        <v>15</v>
      </c>
      <c r="G46" s="51">
        <v>14</v>
      </c>
      <c r="H46" s="51"/>
      <c r="I46" s="51">
        <v>14</v>
      </c>
      <c r="J46" s="51"/>
      <c r="K46" s="51"/>
      <c r="L46" s="51">
        <v>1</v>
      </c>
      <c r="M46" s="51"/>
      <c r="N46" s="51"/>
      <c r="O46" s="51"/>
      <c r="P46" s="51"/>
      <c r="Q46" s="51"/>
      <c r="R46" s="51"/>
      <c r="S46" s="85"/>
    </row>
    <row r="47" spans="1:19" ht="22.5" customHeight="1">
      <c r="A47" s="101">
        <v>39</v>
      </c>
      <c r="B47" s="122" t="s">
        <v>88</v>
      </c>
      <c r="C47" s="137"/>
      <c r="D47" s="51"/>
      <c r="E47" s="51"/>
      <c r="F47" s="51"/>
      <c r="G47" s="51"/>
      <c r="H47" s="51"/>
      <c r="I47" s="51"/>
      <c r="J47" s="51"/>
      <c r="K47" s="51"/>
      <c r="L47" s="51"/>
      <c r="M47" s="51"/>
      <c r="N47" s="51"/>
      <c r="O47" s="51"/>
      <c r="P47" s="51"/>
      <c r="Q47" s="51"/>
      <c r="R47" s="51"/>
      <c r="S47" s="85"/>
    </row>
    <row r="48" spans="1:19" ht="24.75" customHeight="1">
      <c r="A48" s="101">
        <v>40</v>
      </c>
      <c r="B48" s="114" t="s">
        <v>89</v>
      </c>
      <c r="C48" s="130"/>
      <c r="D48" s="51"/>
      <c r="E48" s="51"/>
      <c r="F48" s="51"/>
      <c r="G48" s="51"/>
      <c r="H48" s="51"/>
      <c r="I48" s="51"/>
      <c r="J48" s="51"/>
      <c r="K48" s="51"/>
      <c r="L48" s="51"/>
      <c r="M48" s="51"/>
      <c r="N48" s="51"/>
      <c r="O48" s="51"/>
      <c r="P48" s="51"/>
      <c r="Q48" s="51"/>
      <c r="R48" s="51"/>
      <c r="S48" s="85"/>
    </row>
    <row r="49" spans="1:19" ht="12.75">
      <c r="A49" s="101">
        <v>41</v>
      </c>
      <c r="B49" s="129" t="s">
        <v>90</v>
      </c>
      <c r="C49" s="130"/>
      <c r="D49" s="51"/>
      <c r="E49" s="51"/>
      <c r="F49" s="51"/>
      <c r="G49" s="51"/>
      <c r="H49" s="51"/>
      <c r="I49" s="51"/>
      <c r="J49" s="51"/>
      <c r="K49" s="51"/>
      <c r="L49" s="51"/>
      <c r="M49" s="51"/>
      <c r="N49" s="51"/>
      <c r="O49" s="51"/>
      <c r="P49" s="51"/>
      <c r="Q49" s="51"/>
      <c r="R49" s="51"/>
      <c r="S49" s="85"/>
    </row>
    <row r="50" spans="1:19" ht="23.25" customHeight="1">
      <c r="A50" s="101">
        <v>42</v>
      </c>
      <c r="B50" s="114" t="s">
        <v>91</v>
      </c>
      <c r="C50" s="130"/>
      <c r="D50" s="51"/>
      <c r="E50" s="51">
        <v>3</v>
      </c>
      <c r="F50" s="51">
        <v>3</v>
      </c>
      <c r="G50" s="51">
        <v>2</v>
      </c>
      <c r="H50" s="51">
        <v>1</v>
      </c>
      <c r="I50" s="51">
        <v>2</v>
      </c>
      <c r="J50" s="51"/>
      <c r="K50" s="51">
        <v>1</v>
      </c>
      <c r="L50" s="51"/>
      <c r="M50" s="51"/>
      <c r="N50" s="51"/>
      <c r="O50" s="51"/>
      <c r="P50" s="51"/>
      <c r="Q50" s="51"/>
      <c r="R50" s="51"/>
      <c r="S50" s="85"/>
    </row>
    <row r="51" spans="1:19" ht="12.75">
      <c r="A51" s="101">
        <v>43</v>
      </c>
      <c r="B51" s="118" t="s">
        <v>29</v>
      </c>
      <c r="C51" s="131" t="s">
        <v>128</v>
      </c>
      <c r="D51" s="51"/>
      <c r="E51" s="51"/>
      <c r="F51" s="51"/>
      <c r="G51" s="51"/>
      <c r="H51" s="51"/>
      <c r="I51" s="51"/>
      <c r="J51" s="51"/>
      <c r="K51" s="51"/>
      <c r="L51" s="51"/>
      <c r="M51" s="51"/>
      <c r="N51" s="51"/>
      <c r="O51" s="51"/>
      <c r="P51" s="51"/>
      <c r="Q51" s="51"/>
      <c r="R51" s="51"/>
      <c r="S51" s="85"/>
    </row>
    <row r="52" spans="1:19" ht="24" customHeight="1">
      <c r="A52" s="101">
        <v>44</v>
      </c>
      <c r="B52" s="119"/>
      <c r="C52" s="131" t="s">
        <v>129</v>
      </c>
      <c r="D52" s="51"/>
      <c r="E52" s="51"/>
      <c r="F52" s="51"/>
      <c r="G52" s="51"/>
      <c r="H52" s="51"/>
      <c r="I52" s="51"/>
      <c r="J52" s="51"/>
      <c r="K52" s="51"/>
      <c r="L52" s="51"/>
      <c r="M52" s="51"/>
      <c r="N52" s="51"/>
      <c r="O52" s="51"/>
      <c r="P52" s="51"/>
      <c r="Q52" s="51"/>
      <c r="R52" s="51"/>
      <c r="S52" s="85"/>
    </row>
    <row r="53" spans="1:19" ht="38.25">
      <c r="A53" s="101">
        <v>45</v>
      </c>
      <c r="B53" s="120"/>
      <c r="C53" s="138" t="s">
        <v>130</v>
      </c>
      <c r="D53" s="51"/>
      <c r="E53" s="51">
        <v>3</v>
      </c>
      <c r="F53" s="51">
        <v>3</v>
      </c>
      <c r="G53" s="51">
        <v>2</v>
      </c>
      <c r="H53" s="51">
        <v>1</v>
      </c>
      <c r="I53" s="51">
        <v>2</v>
      </c>
      <c r="J53" s="51"/>
      <c r="K53" s="51">
        <v>1</v>
      </c>
      <c r="L53" s="51"/>
      <c r="M53" s="51"/>
      <c r="N53" s="51"/>
      <c r="O53" s="51"/>
      <c r="P53" s="51"/>
      <c r="Q53" s="51"/>
      <c r="R53" s="51"/>
      <c r="S53" s="85"/>
    </row>
    <row r="54" spans="1:19" ht="23.25" customHeight="1">
      <c r="A54" s="101">
        <v>46</v>
      </c>
      <c r="B54" s="114" t="s">
        <v>92</v>
      </c>
      <c r="C54" s="130"/>
      <c r="D54" s="51"/>
      <c r="E54" s="51">
        <v>6</v>
      </c>
      <c r="F54" s="51">
        <v>6</v>
      </c>
      <c r="G54" s="51">
        <v>4</v>
      </c>
      <c r="H54" s="51"/>
      <c r="I54" s="51">
        <v>1</v>
      </c>
      <c r="J54" s="51"/>
      <c r="K54" s="51">
        <v>1</v>
      </c>
      <c r="L54" s="51">
        <v>1</v>
      </c>
      <c r="M54" s="51"/>
      <c r="N54" s="51"/>
      <c r="O54" s="51"/>
      <c r="P54" s="51"/>
      <c r="Q54" s="51"/>
      <c r="R54" s="51"/>
      <c r="S54" s="85"/>
    </row>
    <row r="55" spans="1:19" ht="23.25" customHeight="1">
      <c r="A55" s="101">
        <v>47</v>
      </c>
      <c r="B55" s="114" t="s">
        <v>93</v>
      </c>
      <c r="C55" s="130"/>
      <c r="D55" s="51">
        <v>1</v>
      </c>
      <c r="E55" s="51">
        <v>91</v>
      </c>
      <c r="F55" s="51">
        <v>85</v>
      </c>
      <c r="G55" s="51">
        <v>78</v>
      </c>
      <c r="H55" s="51">
        <v>12</v>
      </c>
      <c r="I55" s="51">
        <v>77</v>
      </c>
      <c r="J55" s="51">
        <v>1</v>
      </c>
      <c r="K55" s="51">
        <v>2</v>
      </c>
      <c r="L55" s="51">
        <v>4</v>
      </c>
      <c r="M55" s="51"/>
      <c r="N55" s="51"/>
      <c r="O55" s="51"/>
      <c r="P55" s="51"/>
      <c r="Q55" s="51">
        <v>7</v>
      </c>
      <c r="R55" s="51">
        <v>5</v>
      </c>
      <c r="S55" s="85"/>
    </row>
    <row r="56" spans="1:19" ht="12.75">
      <c r="A56" s="101">
        <v>48</v>
      </c>
      <c r="B56" s="118" t="s">
        <v>29</v>
      </c>
      <c r="C56" s="131" t="s">
        <v>131</v>
      </c>
      <c r="D56" s="51"/>
      <c r="E56" s="51">
        <v>40</v>
      </c>
      <c r="F56" s="51">
        <v>35</v>
      </c>
      <c r="G56" s="51">
        <v>32</v>
      </c>
      <c r="H56" s="51">
        <v>6</v>
      </c>
      <c r="I56" s="51">
        <v>32</v>
      </c>
      <c r="J56" s="51"/>
      <c r="K56" s="51">
        <v>1</v>
      </c>
      <c r="L56" s="51">
        <v>2</v>
      </c>
      <c r="M56" s="51"/>
      <c r="N56" s="51"/>
      <c r="O56" s="51"/>
      <c r="P56" s="51"/>
      <c r="Q56" s="51">
        <v>5</v>
      </c>
      <c r="R56" s="51">
        <v>4</v>
      </c>
      <c r="S56" s="85"/>
    </row>
    <row r="57" spans="1:19" ht="12.75">
      <c r="A57" s="101">
        <v>49</v>
      </c>
      <c r="B57" s="119"/>
      <c r="C57" s="131" t="s">
        <v>132</v>
      </c>
      <c r="D57" s="51"/>
      <c r="E57" s="51">
        <v>39</v>
      </c>
      <c r="F57" s="51">
        <v>38</v>
      </c>
      <c r="G57" s="51">
        <v>36</v>
      </c>
      <c r="H57" s="51">
        <v>5</v>
      </c>
      <c r="I57" s="51">
        <v>36</v>
      </c>
      <c r="J57" s="51"/>
      <c r="K57" s="51"/>
      <c r="L57" s="51">
        <v>2</v>
      </c>
      <c r="M57" s="51"/>
      <c r="N57" s="51"/>
      <c r="O57" s="51"/>
      <c r="P57" s="51"/>
      <c r="Q57" s="51">
        <v>1</v>
      </c>
      <c r="R57" s="51">
        <v>1</v>
      </c>
      <c r="S57" s="85"/>
    </row>
    <row r="58" spans="1:19" ht="22.5" customHeight="1">
      <c r="A58" s="101">
        <v>50</v>
      </c>
      <c r="B58" s="119"/>
      <c r="C58" s="131" t="s">
        <v>133</v>
      </c>
      <c r="D58" s="51"/>
      <c r="E58" s="51">
        <v>1</v>
      </c>
      <c r="F58" s="51">
        <v>1</v>
      </c>
      <c r="G58" s="51">
        <v>1</v>
      </c>
      <c r="H58" s="51"/>
      <c r="I58" s="51">
        <v>1</v>
      </c>
      <c r="J58" s="51"/>
      <c r="K58" s="51"/>
      <c r="L58" s="51"/>
      <c r="M58" s="51"/>
      <c r="N58" s="51"/>
      <c r="O58" s="51"/>
      <c r="P58" s="51"/>
      <c r="Q58" s="51"/>
      <c r="R58" s="51"/>
      <c r="S58" s="85"/>
    </row>
    <row r="59" spans="1:19" ht="13.5" customHeight="1">
      <c r="A59" s="101">
        <v>51</v>
      </c>
      <c r="B59" s="120"/>
      <c r="C59" s="131" t="s">
        <v>134</v>
      </c>
      <c r="D59" s="51"/>
      <c r="E59" s="51">
        <v>8</v>
      </c>
      <c r="F59" s="51">
        <v>7</v>
      </c>
      <c r="G59" s="51">
        <v>6</v>
      </c>
      <c r="H59" s="51">
        <v>1</v>
      </c>
      <c r="I59" s="51">
        <v>6</v>
      </c>
      <c r="J59" s="51"/>
      <c r="K59" s="51">
        <v>1</v>
      </c>
      <c r="L59" s="51"/>
      <c r="M59" s="51"/>
      <c r="N59" s="51"/>
      <c r="O59" s="51"/>
      <c r="P59" s="51"/>
      <c r="Q59" s="51">
        <v>1</v>
      </c>
      <c r="R59" s="51"/>
      <c r="S59" s="85"/>
    </row>
    <row r="60" spans="1:19" ht="26.25" customHeight="1">
      <c r="A60" s="101">
        <v>52</v>
      </c>
      <c r="B60" s="114" t="s">
        <v>94</v>
      </c>
      <c r="C60" s="130"/>
      <c r="D60" s="51">
        <v>1</v>
      </c>
      <c r="E60" s="51">
        <v>3</v>
      </c>
      <c r="F60" s="51">
        <v>3</v>
      </c>
      <c r="G60" s="51">
        <v>2</v>
      </c>
      <c r="H60" s="51"/>
      <c r="I60" s="51">
        <v>2</v>
      </c>
      <c r="J60" s="51">
        <v>1</v>
      </c>
      <c r="K60" s="51"/>
      <c r="L60" s="51"/>
      <c r="M60" s="51"/>
      <c r="N60" s="51"/>
      <c r="O60" s="51">
        <v>10700</v>
      </c>
      <c r="P60" s="51"/>
      <c r="Q60" s="51">
        <v>1</v>
      </c>
      <c r="R60" s="51"/>
      <c r="S60" s="85"/>
    </row>
    <row r="61" spans="1:19" ht="13.5" customHeight="1">
      <c r="A61" s="101">
        <v>53</v>
      </c>
      <c r="B61" s="118" t="s">
        <v>29</v>
      </c>
      <c r="C61" s="131" t="s">
        <v>135</v>
      </c>
      <c r="D61" s="51"/>
      <c r="E61" s="51"/>
      <c r="F61" s="51"/>
      <c r="G61" s="51"/>
      <c r="H61" s="51"/>
      <c r="I61" s="51"/>
      <c r="J61" s="51"/>
      <c r="K61" s="51"/>
      <c r="L61" s="51"/>
      <c r="M61" s="51"/>
      <c r="N61" s="51"/>
      <c r="O61" s="51"/>
      <c r="P61" s="51"/>
      <c r="Q61" s="51"/>
      <c r="R61" s="51"/>
      <c r="S61" s="85"/>
    </row>
    <row r="62" spans="1:19" ht="12.75" customHeight="1">
      <c r="A62" s="101">
        <v>54</v>
      </c>
      <c r="B62" s="119"/>
      <c r="C62" s="131" t="s">
        <v>136</v>
      </c>
      <c r="D62" s="51"/>
      <c r="E62" s="51">
        <v>1</v>
      </c>
      <c r="F62" s="51"/>
      <c r="G62" s="51"/>
      <c r="H62" s="51"/>
      <c r="I62" s="51"/>
      <c r="J62" s="51"/>
      <c r="K62" s="51"/>
      <c r="L62" s="51"/>
      <c r="M62" s="51"/>
      <c r="N62" s="51"/>
      <c r="O62" s="51"/>
      <c r="P62" s="51"/>
      <c r="Q62" s="51">
        <v>1</v>
      </c>
      <c r="R62" s="51"/>
      <c r="S62" s="85"/>
    </row>
    <row r="63" spans="1:19" ht="49.5" customHeight="1">
      <c r="A63" s="101">
        <v>55</v>
      </c>
      <c r="B63" s="120"/>
      <c r="C63" s="131" t="s">
        <v>137</v>
      </c>
      <c r="D63" s="51"/>
      <c r="E63" s="51"/>
      <c r="F63" s="51"/>
      <c r="G63" s="51"/>
      <c r="H63" s="51"/>
      <c r="I63" s="51"/>
      <c r="J63" s="51"/>
      <c r="K63" s="51"/>
      <c r="L63" s="51"/>
      <c r="M63" s="51"/>
      <c r="N63" s="51"/>
      <c r="O63" s="51"/>
      <c r="P63" s="51"/>
      <c r="Q63" s="51"/>
      <c r="R63" s="51"/>
      <c r="S63" s="85"/>
    </row>
    <row r="64" spans="1:19" ht="26.25" customHeight="1">
      <c r="A64" s="101">
        <v>56</v>
      </c>
      <c r="B64" s="122" t="s">
        <v>95</v>
      </c>
      <c r="C64" s="137"/>
      <c r="D64" s="51"/>
      <c r="E64" s="51"/>
      <c r="F64" s="51"/>
      <c r="G64" s="51"/>
      <c r="H64" s="51"/>
      <c r="I64" s="51"/>
      <c r="J64" s="51"/>
      <c r="K64" s="51"/>
      <c r="L64" s="51"/>
      <c r="M64" s="51"/>
      <c r="N64" s="51"/>
      <c r="O64" s="51"/>
      <c r="P64" s="51"/>
      <c r="Q64" s="51"/>
      <c r="R64" s="51"/>
      <c r="S64" s="85"/>
    </row>
    <row r="65" spans="1:19" ht="22.5" customHeight="1">
      <c r="A65" s="101">
        <v>57</v>
      </c>
      <c r="B65" s="122" t="s">
        <v>96</v>
      </c>
      <c r="C65" s="137"/>
      <c r="D65" s="51"/>
      <c r="E65" s="51">
        <v>1</v>
      </c>
      <c r="F65" s="51"/>
      <c r="G65" s="51"/>
      <c r="H65" s="51"/>
      <c r="I65" s="51"/>
      <c r="J65" s="51"/>
      <c r="K65" s="51"/>
      <c r="L65" s="51"/>
      <c r="M65" s="51"/>
      <c r="N65" s="51"/>
      <c r="O65" s="51"/>
      <c r="P65" s="51"/>
      <c r="Q65" s="51">
        <v>1</v>
      </c>
      <c r="R65" s="51"/>
      <c r="S65" s="85"/>
    </row>
    <row r="66" spans="1:19" ht="13.5" customHeight="1">
      <c r="A66" s="101">
        <v>58</v>
      </c>
      <c r="B66" s="122" t="s">
        <v>97</v>
      </c>
      <c r="C66" s="137"/>
      <c r="D66" s="51"/>
      <c r="E66" s="51"/>
      <c r="F66" s="51"/>
      <c r="G66" s="51"/>
      <c r="H66" s="51"/>
      <c r="I66" s="51"/>
      <c r="J66" s="51"/>
      <c r="K66" s="51"/>
      <c r="L66" s="51"/>
      <c r="M66" s="51"/>
      <c r="N66" s="51"/>
      <c r="O66" s="51"/>
      <c r="P66" s="51"/>
      <c r="Q66" s="51"/>
      <c r="R66" s="51"/>
      <c r="S66" s="85"/>
    </row>
    <row r="67" spans="1:19" ht="12.75">
      <c r="A67" s="101">
        <v>59</v>
      </c>
      <c r="B67" s="122" t="s">
        <v>98</v>
      </c>
      <c r="C67" s="137"/>
      <c r="D67" s="51">
        <f aca="true" t="shared" si="0" ref="D67:R67">SUM(D9,D20,D26,D36,D46,D47,D50,D54,D55,D60,D64:D66)</f>
        <v>3</v>
      </c>
      <c r="E67" s="51">
        <f t="shared" si="0"/>
        <v>199</v>
      </c>
      <c r="F67" s="51">
        <f t="shared" si="0"/>
        <v>190</v>
      </c>
      <c r="G67" s="51">
        <f t="shared" si="0"/>
        <v>166</v>
      </c>
      <c r="H67" s="51">
        <f t="shared" si="0"/>
        <v>24</v>
      </c>
      <c r="I67" s="51">
        <f t="shared" si="0"/>
        <v>161</v>
      </c>
      <c r="J67" s="51">
        <f t="shared" si="0"/>
        <v>6</v>
      </c>
      <c r="K67" s="51">
        <f t="shared" si="0"/>
        <v>7</v>
      </c>
      <c r="L67" s="51">
        <f t="shared" si="0"/>
        <v>11</v>
      </c>
      <c r="M67" s="51">
        <f t="shared" si="0"/>
        <v>0</v>
      </c>
      <c r="N67" s="51">
        <f t="shared" si="0"/>
        <v>0</v>
      </c>
      <c r="O67" s="51">
        <f t="shared" si="0"/>
        <v>2939738</v>
      </c>
      <c r="P67" s="51">
        <f t="shared" si="0"/>
        <v>3000</v>
      </c>
      <c r="Q67" s="51">
        <f t="shared" si="0"/>
        <v>12</v>
      </c>
      <c r="R67" s="51">
        <f t="shared" si="0"/>
        <v>5</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c r="E7" s="51">
        <v>2</v>
      </c>
      <c r="F7" s="51">
        <v>2</v>
      </c>
      <c r="G7" s="51">
        <v>2</v>
      </c>
      <c r="H7" s="51">
        <v>2</v>
      </c>
      <c r="I7" s="51"/>
      <c r="J7" s="51"/>
      <c r="K7" s="51"/>
      <c r="L7" s="51"/>
      <c r="M7" s="51"/>
      <c r="N7" s="51"/>
      <c r="O7" s="85"/>
    </row>
    <row r="8" spans="1:15" ht="12.75">
      <c r="A8" s="101">
        <v>2</v>
      </c>
      <c r="B8" s="166" t="s">
        <v>41</v>
      </c>
      <c r="C8" s="39" t="s">
        <v>173</v>
      </c>
      <c r="D8" s="51"/>
      <c r="E8" s="51"/>
      <c r="F8" s="51"/>
      <c r="G8" s="51"/>
      <c r="H8" s="51"/>
      <c r="I8" s="51"/>
      <c r="J8" s="51"/>
      <c r="K8" s="51"/>
      <c r="L8" s="51"/>
      <c r="M8" s="51"/>
      <c r="N8" s="51"/>
      <c r="O8" s="85"/>
    </row>
    <row r="9" spans="1:15" ht="12.75">
      <c r="A9" s="101">
        <v>3</v>
      </c>
      <c r="B9" s="166"/>
      <c r="C9" s="169" t="s">
        <v>174</v>
      </c>
      <c r="D9" s="51"/>
      <c r="E9" s="51">
        <v>2</v>
      </c>
      <c r="F9" s="51">
        <v>2</v>
      </c>
      <c r="G9" s="51">
        <v>2</v>
      </c>
      <c r="H9" s="51">
        <v>2</v>
      </c>
      <c r="I9" s="51"/>
      <c r="J9" s="51"/>
      <c r="K9" s="51"/>
      <c r="L9" s="51"/>
      <c r="M9" s="51"/>
      <c r="N9" s="51"/>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c r="E12" s="51">
        <v>2</v>
      </c>
      <c r="F12" s="51">
        <v>2</v>
      </c>
      <c r="G12" s="51">
        <v>2</v>
      </c>
      <c r="H12" s="51">
        <v>2</v>
      </c>
      <c r="I12" s="51"/>
      <c r="J12" s="51"/>
      <c r="K12" s="51"/>
      <c r="L12" s="51"/>
      <c r="M12" s="51"/>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c r="F14" s="51"/>
      <c r="G14" s="51"/>
      <c r="H14" s="51"/>
      <c r="I14" s="51"/>
      <c r="J14" s="51"/>
      <c r="K14" s="51"/>
      <c r="L14" s="51"/>
      <c r="M14" s="51"/>
      <c r="N14" s="51"/>
      <c r="O14" s="85"/>
    </row>
    <row r="15" spans="1:15" ht="22.5" customHeight="1">
      <c r="A15" s="101">
        <v>9</v>
      </c>
      <c r="B15" s="165" t="s">
        <v>162</v>
      </c>
      <c r="C15" s="165"/>
      <c r="D15" s="51"/>
      <c r="E15" s="51">
        <v>13</v>
      </c>
      <c r="F15" s="51">
        <v>13</v>
      </c>
      <c r="G15" s="51">
        <v>11</v>
      </c>
      <c r="H15" s="51">
        <v>11</v>
      </c>
      <c r="I15" s="51"/>
      <c r="J15" s="51">
        <v>1</v>
      </c>
      <c r="K15" s="51">
        <v>1</v>
      </c>
      <c r="L15" s="51"/>
      <c r="M15" s="51"/>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c r="F17" s="51"/>
      <c r="G17" s="51"/>
      <c r="H17" s="51"/>
      <c r="I17" s="51"/>
      <c r="J17" s="51"/>
      <c r="K17" s="51"/>
      <c r="L17" s="51"/>
      <c r="M17" s="51"/>
      <c r="N17" s="51"/>
      <c r="O17" s="85"/>
    </row>
    <row r="18" spans="1:15" ht="17.25" customHeight="1">
      <c r="A18" s="101">
        <v>12</v>
      </c>
      <c r="B18" s="165" t="s">
        <v>165</v>
      </c>
      <c r="C18" s="165"/>
      <c r="D18" s="51"/>
      <c r="E18" s="51">
        <v>9</v>
      </c>
      <c r="F18" s="51">
        <v>9</v>
      </c>
      <c r="G18" s="51">
        <v>9</v>
      </c>
      <c r="H18" s="51">
        <v>9</v>
      </c>
      <c r="I18" s="51"/>
      <c r="J18" s="51"/>
      <c r="K18" s="51"/>
      <c r="L18" s="51"/>
      <c r="M18" s="51"/>
      <c r="N18" s="51"/>
      <c r="O18" s="85"/>
    </row>
    <row r="19" spans="1:15" ht="23.25" customHeight="1">
      <c r="A19" s="101">
        <v>13</v>
      </c>
      <c r="B19" s="165" t="s">
        <v>166</v>
      </c>
      <c r="C19" s="165"/>
      <c r="D19" s="51"/>
      <c r="E19" s="51"/>
      <c r="F19" s="51"/>
      <c r="G19" s="51"/>
      <c r="H19" s="51"/>
      <c r="I19" s="51"/>
      <c r="J19" s="51"/>
      <c r="K19" s="51"/>
      <c r="L19" s="51"/>
      <c r="M19" s="51"/>
      <c r="N19" s="51"/>
      <c r="O19" s="85"/>
    </row>
    <row r="20" spans="1:15" ht="25.5" customHeight="1">
      <c r="A20" s="101">
        <v>14</v>
      </c>
      <c r="B20" s="165" t="s">
        <v>167</v>
      </c>
      <c r="C20" s="165"/>
      <c r="D20" s="51"/>
      <c r="E20" s="51">
        <v>1</v>
      </c>
      <c r="F20" s="51">
        <v>1</v>
      </c>
      <c r="G20" s="51">
        <v>1</v>
      </c>
      <c r="H20" s="51">
        <v>1</v>
      </c>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v>1</v>
      </c>
      <c r="F22" s="51">
        <v>1</v>
      </c>
      <c r="G22" s="51">
        <v>1</v>
      </c>
      <c r="H22" s="51">
        <v>1</v>
      </c>
      <c r="I22" s="51"/>
      <c r="J22" s="51"/>
      <c r="K22" s="51"/>
      <c r="L22" s="51"/>
      <c r="M22" s="51"/>
      <c r="N22" s="51"/>
      <c r="O22" s="182"/>
    </row>
    <row r="23" spans="1:15" ht="12.75">
      <c r="A23" s="162" t="s">
        <v>154</v>
      </c>
      <c r="B23" s="166" t="s">
        <v>41</v>
      </c>
      <c r="C23" s="131" t="s">
        <v>176</v>
      </c>
      <c r="D23" s="51"/>
      <c r="E23" s="51">
        <v>1</v>
      </c>
      <c r="F23" s="51">
        <v>1</v>
      </c>
      <c r="G23" s="51">
        <v>1</v>
      </c>
      <c r="H23" s="51">
        <v>1</v>
      </c>
      <c r="I23" s="51"/>
      <c r="J23" s="51"/>
      <c r="K23" s="51"/>
      <c r="L23" s="51"/>
      <c r="M23" s="51"/>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c r="F27" s="51"/>
      <c r="G27" s="51"/>
      <c r="H27" s="51"/>
      <c r="I27" s="51"/>
      <c r="J27" s="51"/>
      <c r="K27" s="51"/>
      <c r="L27" s="51"/>
      <c r="M27" s="51"/>
      <c r="N27" s="51"/>
      <c r="O27" s="85"/>
    </row>
    <row r="28" spans="1:15" ht="19.5" customHeight="1">
      <c r="A28" s="101">
        <v>22</v>
      </c>
      <c r="B28" s="165" t="s">
        <v>171</v>
      </c>
      <c r="C28" s="165"/>
      <c r="D28" s="51">
        <f aca="true" t="shared" si="0" ref="D28:N28">SUM(D7,D11,D12,D13,D14,D15,D16,D17,D18,D19,D20,D21,D22,D27)</f>
        <v>0</v>
      </c>
      <c r="E28" s="51">
        <f t="shared" si="0"/>
        <v>28</v>
      </c>
      <c r="F28" s="51">
        <f t="shared" si="0"/>
        <v>28</v>
      </c>
      <c r="G28" s="51">
        <f t="shared" si="0"/>
        <v>26</v>
      </c>
      <c r="H28" s="51">
        <f t="shared" si="0"/>
        <v>26</v>
      </c>
      <c r="I28" s="51">
        <f t="shared" si="0"/>
        <v>0</v>
      </c>
      <c r="J28" s="51">
        <f t="shared" si="0"/>
        <v>1</v>
      </c>
      <c r="K28" s="51">
        <f t="shared" si="0"/>
        <v>1</v>
      </c>
      <c r="L28" s="51">
        <f t="shared" si="0"/>
        <v>0</v>
      </c>
      <c r="M28" s="51">
        <f t="shared" si="0"/>
        <v>0</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0</v>
      </c>
      <c r="F9" s="51">
        <f t="shared" si="0"/>
        <v>0</v>
      </c>
      <c r="G9" s="51">
        <f t="shared" si="0"/>
        <v>0</v>
      </c>
      <c r="H9" s="51">
        <f t="shared" si="0"/>
        <v>0</v>
      </c>
      <c r="I9" s="51">
        <f t="shared" si="0"/>
        <v>0</v>
      </c>
      <c r="J9" s="51">
        <f t="shared" si="0"/>
        <v>0</v>
      </c>
      <c r="K9" s="51">
        <f t="shared" si="0"/>
        <v>0</v>
      </c>
      <c r="L9" s="51">
        <f t="shared" si="0"/>
        <v>0</v>
      </c>
      <c r="M9" s="51">
        <f t="shared" si="0"/>
        <v>0</v>
      </c>
      <c r="N9" s="51">
        <f t="shared" si="0"/>
        <v>0</v>
      </c>
      <c r="O9" s="51">
        <f t="shared" si="0"/>
        <v>0</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c r="F10" s="68"/>
      <c r="G10" s="68"/>
      <c r="H10" s="68"/>
      <c r="I10" s="51"/>
      <c r="J10" s="51"/>
      <c r="K10" s="51"/>
      <c r="L10" s="51"/>
      <c r="M10" s="51"/>
      <c r="N10" s="51"/>
      <c r="O10" s="68"/>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31">
      <selection activeCell="D42" sqref="D42:E42"/>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7"/>
      <c r="I1" s="247"/>
      <c r="J1" s="257"/>
    </row>
    <row r="2" spans="1:10" ht="18.75" customHeight="1">
      <c r="A2" s="199"/>
      <c r="B2" s="199"/>
      <c r="C2" s="199"/>
      <c r="D2" s="3"/>
      <c r="E2" s="3"/>
      <c r="F2" s="3"/>
      <c r="G2" s="3"/>
      <c r="H2" s="238"/>
      <c r="I2" s="248"/>
      <c r="J2" s="257"/>
    </row>
    <row r="3" spans="1:10" ht="27.75" customHeight="1">
      <c r="A3" s="200" t="s">
        <v>4</v>
      </c>
      <c r="B3" s="207" t="s">
        <v>7</v>
      </c>
      <c r="C3" s="207"/>
      <c r="D3" s="207"/>
      <c r="E3" s="207"/>
      <c r="F3" s="207"/>
      <c r="G3" s="207"/>
      <c r="H3" s="207"/>
      <c r="I3" s="249" t="s">
        <v>248</v>
      </c>
      <c r="J3" s="85"/>
    </row>
    <row r="4" spans="1:10" ht="16.5" customHeight="1">
      <c r="A4" s="200">
        <v>1</v>
      </c>
      <c r="B4" s="208" t="s">
        <v>207</v>
      </c>
      <c r="C4" s="218"/>
      <c r="D4" s="218"/>
      <c r="E4" s="218"/>
      <c r="F4" s="218"/>
      <c r="G4" s="218"/>
      <c r="H4" s="239"/>
      <c r="I4" s="51">
        <v>4</v>
      </c>
      <c r="J4" s="85"/>
    </row>
    <row r="5" spans="1:10" ht="16.5" customHeight="1">
      <c r="A5" s="200">
        <v>2</v>
      </c>
      <c r="B5" s="123" t="s">
        <v>208</v>
      </c>
      <c r="C5" s="219" t="s">
        <v>229</v>
      </c>
      <c r="D5" s="219"/>
      <c r="E5" s="219"/>
      <c r="F5" s="219"/>
      <c r="G5" s="219"/>
      <c r="H5" s="219"/>
      <c r="I5" s="51">
        <v>1</v>
      </c>
      <c r="J5" s="85"/>
    </row>
    <row r="6" spans="1:10" ht="16.5" customHeight="1">
      <c r="A6" s="200">
        <v>3</v>
      </c>
      <c r="B6" s="124"/>
      <c r="C6" s="110" t="s">
        <v>230</v>
      </c>
      <c r="D6" s="121" t="s">
        <v>241</v>
      </c>
      <c r="E6" s="233"/>
      <c r="F6" s="233"/>
      <c r="G6" s="233"/>
      <c r="H6" s="133"/>
      <c r="I6" s="250"/>
      <c r="J6" s="85"/>
    </row>
    <row r="7" spans="1:10" ht="16.5" customHeight="1">
      <c r="A7" s="200">
        <v>4</v>
      </c>
      <c r="B7" s="124"/>
      <c r="C7" s="110"/>
      <c r="D7" s="219" t="s">
        <v>242</v>
      </c>
      <c r="E7" s="219"/>
      <c r="F7" s="219"/>
      <c r="G7" s="219"/>
      <c r="H7" s="219"/>
      <c r="I7" s="68">
        <v>1</v>
      </c>
      <c r="J7" s="85"/>
    </row>
    <row r="8" spans="1:10" ht="16.5" customHeight="1">
      <c r="A8" s="200">
        <v>5</v>
      </c>
      <c r="B8" s="124"/>
      <c r="C8" s="219" t="s">
        <v>231</v>
      </c>
      <c r="D8" s="219"/>
      <c r="E8" s="219"/>
      <c r="F8" s="219"/>
      <c r="G8" s="219"/>
      <c r="H8" s="219"/>
      <c r="I8" s="51"/>
      <c r="J8" s="85"/>
    </row>
    <row r="9" spans="1:10" ht="16.5" customHeight="1">
      <c r="A9" s="200">
        <v>6</v>
      </c>
      <c r="B9" s="125"/>
      <c r="C9" s="219" t="s">
        <v>232</v>
      </c>
      <c r="D9" s="219"/>
      <c r="E9" s="219"/>
      <c r="F9" s="219"/>
      <c r="G9" s="219"/>
      <c r="H9" s="219"/>
      <c r="I9" s="68"/>
      <c r="J9" s="85"/>
    </row>
    <row r="10" spans="1:10" ht="16.5" customHeight="1">
      <c r="A10" s="200">
        <v>7</v>
      </c>
      <c r="B10" s="123" t="s">
        <v>209</v>
      </c>
      <c r="C10" s="219" t="s">
        <v>233</v>
      </c>
      <c r="D10" s="219"/>
      <c r="E10" s="219"/>
      <c r="F10" s="219"/>
      <c r="G10" s="219"/>
      <c r="H10" s="219"/>
      <c r="I10" s="51"/>
      <c r="J10" s="85"/>
    </row>
    <row r="11" spans="1:10" ht="16.5" customHeight="1">
      <c r="A11" s="200">
        <v>8</v>
      </c>
      <c r="B11" s="124"/>
      <c r="C11" s="219" t="s">
        <v>234</v>
      </c>
      <c r="D11" s="219"/>
      <c r="E11" s="219"/>
      <c r="F11" s="219"/>
      <c r="G11" s="219"/>
      <c r="H11" s="219"/>
      <c r="I11" s="51"/>
      <c r="J11" s="85"/>
    </row>
    <row r="12" spans="1:10" ht="18.75" customHeight="1">
      <c r="A12" s="200">
        <v>9</v>
      </c>
      <c r="B12" s="125"/>
      <c r="C12" s="219" t="s">
        <v>235</v>
      </c>
      <c r="D12" s="219"/>
      <c r="E12" s="219"/>
      <c r="F12" s="219"/>
      <c r="G12" s="219"/>
      <c r="H12" s="219"/>
      <c r="I12" s="51"/>
      <c r="J12" s="85"/>
    </row>
    <row r="13" spans="1:10" ht="18" customHeight="1">
      <c r="A13" s="200">
        <v>10</v>
      </c>
      <c r="B13" s="122" t="s">
        <v>210</v>
      </c>
      <c r="C13" s="193"/>
      <c r="D13" s="193"/>
      <c r="E13" s="193"/>
      <c r="F13" s="193"/>
      <c r="G13" s="193"/>
      <c r="H13" s="137"/>
      <c r="I13" s="251"/>
      <c r="J13" s="85"/>
    </row>
    <row r="14" spans="1:10" ht="18" customHeight="1">
      <c r="A14" s="200">
        <v>11</v>
      </c>
      <c r="B14" s="208" t="s">
        <v>211</v>
      </c>
      <c r="C14" s="218"/>
      <c r="D14" s="218"/>
      <c r="E14" s="218"/>
      <c r="F14" s="218"/>
      <c r="G14" s="218"/>
      <c r="H14" s="239"/>
      <c r="I14" s="251">
        <f>SUM(I15:I18)</f>
        <v>0</v>
      </c>
      <c r="J14" s="85"/>
    </row>
    <row r="15" spans="1:10" ht="18" customHeight="1">
      <c r="A15" s="200">
        <v>12</v>
      </c>
      <c r="B15" s="174" t="s">
        <v>212</v>
      </c>
      <c r="C15" s="211" t="s">
        <v>236</v>
      </c>
      <c r="D15" s="225"/>
      <c r="E15" s="225"/>
      <c r="F15" s="225"/>
      <c r="G15" s="225"/>
      <c r="H15" s="240"/>
      <c r="I15" s="251"/>
      <c r="J15" s="258"/>
    </row>
    <row r="16" spans="1:10" ht="18" customHeight="1">
      <c r="A16" s="200">
        <v>13</v>
      </c>
      <c r="B16" s="175"/>
      <c r="C16" s="211" t="s">
        <v>237</v>
      </c>
      <c r="D16" s="225"/>
      <c r="E16" s="225"/>
      <c r="F16" s="225"/>
      <c r="G16" s="225"/>
      <c r="H16" s="240"/>
      <c r="I16" s="251"/>
      <c r="J16" s="85"/>
    </row>
    <row r="17" spans="1:10" ht="18" customHeight="1">
      <c r="A17" s="200">
        <v>14</v>
      </c>
      <c r="B17" s="175"/>
      <c r="C17" s="211" t="s">
        <v>238</v>
      </c>
      <c r="D17" s="225"/>
      <c r="E17" s="225"/>
      <c r="F17" s="225"/>
      <c r="G17" s="225"/>
      <c r="H17" s="240"/>
      <c r="I17" s="251"/>
      <c r="J17" s="85"/>
    </row>
    <row r="18" spans="1:10" ht="18" customHeight="1">
      <c r="A18" s="200">
        <v>15</v>
      </c>
      <c r="B18" s="175"/>
      <c r="C18" s="211" t="s">
        <v>239</v>
      </c>
      <c r="D18" s="225"/>
      <c r="E18" s="225"/>
      <c r="F18" s="225"/>
      <c r="G18" s="225"/>
      <c r="H18" s="240"/>
      <c r="I18" s="251"/>
      <c r="J18" s="85"/>
    </row>
    <row r="19" spans="1:10" ht="14.25" customHeight="1">
      <c r="A19" s="200">
        <v>16</v>
      </c>
      <c r="B19" s="176"/>
      <c r="C19" s="220" t="s">
        <v>240</v>
      </c>
      <c r="D19" s="226"/>
      <c r="E19" s="226"/>
      <c r="F19" s="226"/>
      <c r="G19" s="226"/>
      <c r="H19" s="241"/>
      <c r="I19" s="251"/>
      <c r="J19" s="85"/>
    </row>
    <row r="20" spans="1:10" ht="18" customHeight="1">
      <c r="A20" s="200">
        <v>17</v>
      </c>
      <c r="B20" s="209" t="s">
        <v>213</v>
      </c>
      <c r="C20" s="221"/>
      <c r="D20" s="221"/>
      <c r="E20" s="221"/>
      <c r="F20" s="221"/>
      <c r="G20" s="221"/>
      <c r="H20" s="242"/>
      <c r="I20" s="251"/>
      <c r="J20" s="85"/>
    </row>
    <row r="21" spans="1:10" ht="18" customHeight="1">
      <c r="A21" s="200">
        <v>18</v>
      </c>
      <c r="B21" s="210" t="s">
        <v>214</v>
      </c>
      <c r="C21" s="222"/>
      <c r="D21" s="222"/>
      <c r="E21" s="222"/>
      <c r="F21" s="222"/>
      <c r="G21" s="222"/>
      <c r="H21" s="243"/>
      <c r="I21" s="251"/>
      <c r="J21" s="85"/>
    </row>
    <row r="22" spans="1:10" ht="18" customHeight="1">
      <c r="A22" s="200">
        <v>19</v>
      </c>
      <c r="B22" s="209" t="s">
        <v>215</v>
      </c>
      <c r="C22" s="221"/>
      <c r="D22" s="221"/>
      <c r="E22" s="221"/>
      <c r="F22" s="221"/>
      <c r="G22" s="221"/>
      <c r="H22" s="242"/>
      <c r="I22" s="251">
        <v>56</v>
      </c>
      <c r="J22" s="85"/>
    </row>
    <row r="23" spans="1:10" ht="18" customHeight="1">
      <c r="A23" s="200">
        <v>20</v>
      </c>
      <c r="B23" s="209" t="s">
        <v>216</v>
      </c>
      <c r="C23" s="221"/>
      <c r="D23" s="221"/>
      <c r="E23" s="221"/>
      <c r="F23" s="221"/>
      <c r="G23" s="221"/>
      <c r="H23" s="242"/>
      <c r="I23" s="251"/>
      <c r="J23" s="85"/>
    </row>
    <row r="24" spans="1:10" ht="12.75">
      <c r="A24" s="200">
        <v>21</v>
      </c>
      <c r="B24" s="211" t="s">
        <v>217</v>
      </c>
      <c r="C24" s="223"/>
      <c r="D24" s="223"/>
      <c r="E24" s="223"/>
      <c r="F24" s="223"/>
      <c r="G24" s="223"/>
      <c r="H24" s="244"/>
      <c r="I24" s="251"/>
      <c r="J24" s="85"/>
    </row>
    <row r="25" spans="1:10" ht="18" customHeight="1">
      <c r="A25" s="200">
        <v>22</v>
      </c>
      <c r="B25" s="209" t="s">
        <v>218</v>
      </c>
      <c r="C25" s="221"/>
      <c r="D25" s="221"/>
      <c r="E25" s="221"/>
      <c r="F25" s="221"/>
      <c r="G25" s="221"/>
      <c r="H25" s="242"/>
      <c r="I25" s="251"/>
      <c r="J25" s="85"/>
    </row>
    <row r="26" spans="1:10" ht="12.75">
      <c r="A26" s="200">
        <v>23</v>
      </c>
      <c r="B26" s="211" t="s">
        <v>217</v>
      </c>
      <c r="C26" s="223"/>
      <c r="D26" s="223"/>
      <c r="E26" s="223"/>
      <c r="F26" s="223"/>
      <c r="G26" s="223"/>
      <c r="H26" s="244"/>
      <c r="I26" s="251"/>
      <c r="J26" s="85"/>
    </row>
    <row r="27" spans="1:10" ht="37.5" customHeight="1">
      <c r="A27" s="200">
        <v>24</v>
      </c>
      <c r="B27" s="122" t="s">
        <v>219</v>
      </c>
      <c r="C27" s="193"/>
      <c r="D27" s="193"/>
      <c r="E27" s="193"/>
      <c r="F27" s="193"/>
      <c r="G27" s="193"/>
      <c r="H27" s="137"/>
      <c r="I27" s="251"/>
      <c r="J27" s="259"/>
    </row>
    <row r="28" spans="1:10" ht="37.5" customHeight="1">
      <c r="A28" s="200">
        <v>25</v>
      </c>
      <c r="B28" s="122" t="s">
        <v>220</v>
      </c>
      <c r="C28" s="193"/>
      <c r="D28" s="193"/>
      <c r="E28" s="193"/>
      <c r="F28" s="193"/>
      <c r="G28" s="193"/>
      <c r="H28" s="137"/>
      <c r="I28" s="251"/>
      <c r="J28" s="259"/>
    </row>
    <row r="29" spans="1:10" ht="12.75">
      <c r="A29" s="200">
        <v>26</v>
      </c>
      <c r="B29" s="122" t="s">
        <v>221</v>
      </c>
      <c r="C29" s="193"/>
      <c r="D29" s="193"/>
      <c r="E29" s="193"/>
      <c r="F29" s="193"/>
      <c r="G29" s="193"/>
      <c r="H29" s="137"/>
      <c r="I29" s="251">
        <v>2</v>
      </c>
      <c r="J29" s="85"/>
    </row>
    <row r="30" spans="1:10" ht="12.75">
      <c r="A30" s="200">
        <v>27</v>
      </c>
      <c r="B30" s="209" t="s">
        <v>222</v>
      </c>
      <c r="C30" s="221"/>
      <c r="D30" s="221"/>
      <c r="E30" s="221"/>
      <c r="F30" s="221"/>
      <c r="G30" s="221"/>
      <c r="H30" s="242"/>
      <c r="I30" s="51">
        <v>1</v>
      </c>
      <c r="J30" s="85"/>
    </row>
    <row r="31" spans="1:10" ht="12.75">
      <c r="A31" s="200">
        <v>28</v>
      </c>
      <c r="B31" s="122" t="s">
        <v>223</v>
      </c>
      <c r="C31" s="193"/>
      <c r="D31" s="193"/>
      <c r="E31" s="193"/>
      <c r="F31" s="193"/>
      <c r="G31" s="193"/>
      <c r="H31" s="137"/>
      <c r="I31" s="51">
        <v>3</v>
      </c>
      <c r="J31" s="85"/>
    </row>
    <row r="32" spans="1:12" ht="18" customHeight="1">
      <c r="A32" s="201"/>
      <c r="B32" s="201"/>
      <c r="C32" s="224"/>
      <c r="D32" s="227"/>
      <c r="E32" s="227"/>
      <c r="F32" s="227"/>
      <c r="G32" s="227"/>
      <c r="H32" s="224"/>
      <c r="I32" s="252"/>
      <c r="J32" s="205"/>
      <c r="K32" s="205"/>
      <c r="L32" s="206"/>
    </row>
    <row r="33" spans="1:12" ht="15.75">
      <c r="A33" s="202"/>
      <c r="B33" s="212" t="s">
        <v>224</v>
      </c>
      <c r="C33" s="212"/>
      <c r="D33" s="228"/>
      <c r="E33" s="228"/>
      <c r="F33" s="234"/>
      <c r="G33" s="236" t="s">
        <v>244</v>
      </c>
      <c r="H33" s="236"/>
      <c r="I33" s="253"/>
      <c r="J33" s="260"/>
      <c r="K33" s="205"/>
      <c r="L33" s="206"/>
    </row>
    <row r="34" spans="1:12" ht="15.75" customHeight="1">
      <c r="A34" s="202"/>
      <c r="B34" s="213"/>
      <c r="C34" s="213"/>
      <c r="D34" s="229" t="s">
        <v>243</v>
      </c>
      <c r="E34" s="229"/>
      <c r="F34" s="234"/>
      <c r="G34" s="229" t="s">
        <v>245</v>
      </c>
      <c r="H34" s="229"/>
      <c r="I34" s="254"/>
      <c r="J34" s="261"/>
      <c r="K34" s="205"/>
      <c r="L34" s="206"/>
    </row>
    <row r="35" spans="1:12" ht="11.25" customHeight="1">
      <c r="A35" s="202"/>
      <c r="B35" s="214"/>
      <c r="C35" s="214"/>
      <c r="D35" s="214"/>
      <c r="E35" s="214"/>
      <c r="F35" s="234"/>
      <c r="G35" s="234"/>
      <c r="H35" s="234"/>
      <c r="I35" s="254"/>
      <c r="J35" s="262"/>
      <c r="K35" s="205"/>
      <c r="L35" s="206"/>
    </row>
    <row r="36" spans="1:12" ht="15.75" customHeight="1">
      <c r="A36" s="203"/>
      <c r="B36" s="215" t="s">
        <v>225</v>
      </c>
      <c r="C36" s="215"/>
      <c r="D36" s="228"/>
      <c r="E36" s="228"/>
      <c r="F36" s="234"/>
      <c r="G36" s="236" t="s">
        <v>246</v>
      </c>
      <c r="H36" s="245"/>
      <c r="I36" s="254"/>
      <c r="J36" s="262"/>
      <c r="K36" s="205"/>
      <c r="L36" s="206"/>
    </row>
    <row r="37" spans="1:12" ht="15.75" customHeight="1">
      <c r="A37" s="204"/>
      <c r="B37" s="216"/>
      <c r="C37" s="216"/>
      <c r="D37" s="229" t="s">
        <v>243</v>
      </c>
      <c r="E37" s="229"/>
      <c r="F37" s="235"/>
      <c r="G37" s="229" t="s">
        <v>245</v>
      </c>
      <c r="H37" s="229"/>
      <c r="I37" s="235"/>
      <c r="J37" s="262"/>
      <c r="K37" s="205"/>
      <c r="L37" s="206"/>
    </row>
    <row r="38" spans="1:12" ht="11.25" customHeight="1">
      <c r="A38" s="204"/>
      <c r="B38" s="216"/>
      <c r="C38" s="216"/>
      <c r="D38" s="230"/>
      <c r="E38" s="230"/>
      <c r="F38" s="235"/>
      <c r="G38" s="230"/>
      <c r="H38" s="230"/>
      <c r="I38" s="235"/>
      <c r="J38" s="262"/>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273</v>
      </c>
      <c r="E40" s="231"/>
      <c r="F40" s="234"/>
      <c r="G40" s="234"/>
      <c r="H40" s="234"/>
      <c r="I40" s="254"/>
      <c r="J40" s="263"/>
      <c r="K40" s="205"/>
      <c r="L40" s="206"/>
    </row>
    <row r="41" spans="1:12" ht="13.5" customHeight="1">
      <c r="A41" s="205"/>
      <c r="B41" s="217" t="s">
        <v>227</v>
      </c>
      <c r="C41" s="214"/>
      <c r="D41" s="232" t="s">
        <v>274</v>
      </c>
      <c r="E41" s="232"/>
      <c r="F41" s="234"/>
      <c r="G41" s="234"/>
      <c r="H41" s="234"/>
      <c r="I41" s="235"/>
      <c r="J41" s="263"/>
      <c r="K41" s="205"/>
      <c r="L41" s="206"/>
    </row>
    <row r="42" spans="1:12" ht="15.75">
      <c r="A42" s="205"/>
      <c r="B42" s="214" t="s">
        <v>228</v>
      </c>
      <c r="C42" s="214"/>
      <c r="D42" s="312" t="s">
        <v>275</v>
      </c>
      <c r="E42" s="232"/>
      <c r="F42" s="234"/>
      <c r="G42" s="234"/>
      <c r="H42" s="246" t="s">
        <v>247</v>
      </c>
      <c r="I42" s="246"/>
      <c r="J42" s="264"/>
      <c r="K42" s="205"/>
      <c r="L42" s="206"/>
    </row>
    <row r="43" spans="1:12" ht="15.75" customHeight="1">
      <c r="A43" s="205"/>
      <c r="B43" s="214"/>
      <c r="C43" s="205"/>
      <c r="D43" s="227"/>
      <c r="E43" s="227"/>
      <c r="F43" s="205"/>
      <c r="G43" s="205"/>
      <c r="H43" s="227"/>
      <c r="I43" s="255"/>
      <c r="J43" s="205"/>
      <c r="K43" s="205"/>
      <c r="L43" s="206"/>
    </row>
    <row r="44" spans="1:12" ht="12.75" customHeight="1">
      <c r="A44" s="205"/>
      <c r="B44" s="202"/>
      <c r="C44" s="202"/>
      <c r="D44" s="202"/>
      <c r="E44" s="202"/>
      <c r="F44" s="202"/>
      <c r="G44" s="202"/>
      <c r="H44" s="202"/>
      <c r="I44" s="256"/>
      <c r="J44" s="205"/>
      <c r="K44" s="205"/>
      <c r="L44" s="206"/>
    </row>
    <row r="45" spans="1:12" ht="12.75" customHeight="1">
      <c r="A45" s="205"/>
      <c r="B45" s="205"/>
      <c r="C45" s="205"/>
      <c r="D45" s="205"/>
      <c r="E45" s="205"/>
      <c r="F45" s="205"/>
      <c r="G45" s="205"/>
      <c r="H45" s="205"/>
      <c r="I45" s="256"/>
      <c r="J45" s="205"/>
      <c r="K45" s="205"/>
      <c r="L45" s="206"/>
    </row>
    <row r="46" spans="1:12" ht="12.75" customHeight="1">
      <c r="A46" s="205"/>
      <c r="B46" s="205"/>
      <c r="C46" s="205"/>
      <c r="D46" s="205"/>
      <c r="E46" s="205"/>
      <c r="F46" s="205"/>
      <c r="G46" s="205"/>
      <c r="H46" s="205"/>
      <c r="I46" s="256"/>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6"/>
      <c r="J48" s="206"/>
      <c r="K48" s="206"/>
      <c r="L48" s="206"/>
    </row>
    <row r="49" spans="1:12" ht="12.75" customHeight="1">
      <c r="A49" s="206"/>
      <c r="B49" s="206"/>
      <c r="C49" s="206"/>
      <c r="D49" s="206"/>
      <c r="E49" s="206"/>
      <c r="F49" s="206"/>
      <c r="G49" s="206"/>
      <c r="H49" s="206"/>
      <c r="I49" s="256"/>
      <c r="J49" s="206"/>
      <c r="K49" s="206"/>
      <c r="L49" s="206"/>
    </row>
    <row r="50" ht="12.75" customHeight="1">
      <c r="H50" s="108"/>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hyperlinks>
    <hyperlink ref="D42" r:id="rId1" display="inbox@lb.zt.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3">
      <selection activeCell="A1" sqref="A1:J1"/>
    </sheetView>
  </sheetViews>
  <sheetFormatPr defaultColWidth="9.140625" defaultRowHeight="12.75"/>
  <sheetData>
    <row r="1" spans="1:10" ht="12.75" customHeight="1">
      <c r="A1" s="265" t="s">
        <v>249</v>
      </c>
      <c r="B1" s="265"/>
      <c r="C1" s="265"/>
      <c r="D1" s="265"/>
      <c r="E1" s="265"/>
      <c r="F1" s="265"/>
      <c r="G1" s="265"/>
      <c r="H1" s="265"/>
      <c r="I1" s="265"/>
      <c r="J1" s="265"/>
    </row>
    <row r="2" spans="1:3" ht="18.75" customHeight="1">
      <c r="A2" s="266"/>
      <c r="B2" s="205"/>
      <c r="C2" s="205"/>
    </row>
    <row r="3" spans="1:10" ht="15.75" customHeight="1">
      <c r="A3" s="267" t="s">
        <v>250</v>
      </c>
      <c r="B3" s="267"/>
      <c r="C3" s="267"/>
      <c r="D3" s="267"/>
      <c r="E3" s="267"/>
      <c r="F3" s="267"/>
      <c r="G3" s="267"/>
      <c r="H3" s="267"/>
      <c r="I3" s="267"/>
      <c r="J3" s="267"/>
    </row>
    <row r="4" spans="1:10" ht="18.75" customHeight="1">
      <c r="A4" s="267"/>
      <c r="B4" s="267"/>
      <c r="C4" s="267"/>
      <c r="D4" s="267"/>
      <c r="E4" s="267"/>
      <c r="F4" s="267"/>
      <c r="G4" s="267"/>
      <c r="H4" s="267"/>
      <c r="I4" s="267"/>
      <c r="J4" s="267"/>
    </row>
    <row r="5" spans="1:10" ht="18.75" customHeight="1">
      <c r="A5" s="268" t="s">
        <v>251</v>
      </c>
      <c r="B5" s="268"/>
      <c r="C5" s="268"/>
      <c r="D5" s="268"/>
      <c r="E5" s="268"/>
      <c r="F5" s="268"/>
      <c r="G5" s="268"/>
      <c r="H5" s="268"/>
      <c r="I5" s="268"/>
      <c r="J5" s="268"/>
    </row>
    <row r="6" spans="1:10" ht="12.75" customHeight="1">
      <c r="A6" s="269"/>
      <c r="B6" s="269"/>
      <c r="C6" s="269"/>
      <c r="D6" s="269"/>
      <c r="E6" s="269"/>
      <c r="F6" s="269"/>
      <c r="G6" s="269"/>
      <c r="H6" s="269"/>
      <c r="I6" s="269"/>
      <c r="J6" s="269"/>
    </row>
    <row r="7" spans="1:3" ht="18.75" customHeight="1">
      <c r="A7" s="266"/>
      <c r="B7" s="205"/>
      <c r="C7" s="205"/>
    </row>
    <row r="8" spans="1:7" ht="18.75" customHeight="1">
      <c r="A8" s="270"/>
      <c r="B8" s="282"/>
      <c r="C8" s="282"/>
      <c r="D8" s="3"/>
      <c r="E8" s="3"/>
      <c r="F8" s="3"/>
      <c r="G8" s="3"/>
    </row>
    <row r="9" spans="1:10" ht="12.75" customHeight="1">
      <c r="A9" s="271" t="s">
        <v>252</v>
      </c>
      <c r="B9" s="283"/>
      <c r="C9" s="283"/>
      <c r="D9" s="293"/>
      <c r="E9" s="271" t="s">
        <v>264</v>
      </c>
      <c r="F9" s="283"/>
      <c r="G9" s="293"/>
      <c r="H9" s="85"/>
      <c r="J9" s="185"/>
    </row>
    <row r="10" spans="1:10" ht="12.75">
      <c r="A10" s="272"/>
      <c r="B10" s="284"/>
      <c r="C10" s="284"/>
      <c r="D10" s="294"/>
      <c r="E10" s="272"/>
      <c r="F10" s="284"/>
      <c r="G10" s="294"/>
      <c r="H10" s="300" t="s">
        <v>268</v>
      </c>
      <c r="I10" s="305"/>
      <c r="J10" s="305"/>
    </row>
    <row r="11" spans="1:10" ht="12.75" customHeight="1">
      <c r="A11" s="219" t="s">
        <v>253</v>
      </c>
      <c r="B11" s="219"/>
      <c r="C11" s="219"/>
      <c r="D11" s="219"/>
      <c r="E11" s="110" t="s">
        <v>265</v>
      </c>
      <c r="F11" s="110"/>
      <c r="G11" s="110"/>
      <c r="H11" s="301" t="s">
        <v>269</v>
      </c>
      <c r="I11" s="306"/>
      <c r="J11" s="306"/>
    </row>
    <row r="12" spans="1:10" ht="27.75" customHeight="1">
      <c r="A12" s="219"/>
      <c r="B12" s="219"/>
      <c r="C12" s="219"/>
      <c r="D12" s="219"/>
      <c r="E12" s="110"/>
      <c r="F12" s="110"/>
      <c r="G12" s="110"/>
      <c r="H12" s="301"/>
      <c r="I12" s="306"/>
      <c r="J12" s="306"/>
    </row>
    <row r="13" spans="1:10" ht="17.25" customHeight="1">
      <c r="A13" s="219"/>
      <c r="B13" s="219"/>
      <c r="C13" s="219"/>
      <c r="D13" s="219"/>
      <c r="E13" s="110"/>
      <c r="F13" s="110"/>
      <c r="G13" s="110"/>
      <c r="H13" s="302" t="s">
        <v>270</v>
      </c>
      <c r="I13" s="303"/>
      <c r="J13" s="303"/>
    </row>
    <row r="14" spans="1:10" ht="38.25" customHeight="1">
      <c r="A14" s="273" t="s">
        <v>254</v>
      </c>
      <c r="B14" s="285"/>
      <c r="C14" s="285"/>
      <c r="D14" s="295"/>
      <c r="E14" s="271" t="s">
        <v>266</v>
      </c>
      <c r="F14" s="283"/>
      <c r="G14" s="293"/>
      <c r="H14" s="302"/>
      <c r="I14" s="303"/>
      <c r="J14" s="303"/>
    </row>
    <row r="15" spans="1:10" ht="40.5" customHeight="1">
      <c r="A15" s="274"/>
      <c r="B15" s="286"/>
      <c r="C15" s="286"/>
      <c r="D15" s="296"/>
      <c r="E15" s="272"/>
      <c r="F15" s="284"/>
      <c r="G15" s="294"/>
      <c r="H15" s="302" t="s">
        <v>271</v>
      </c>
      <c r="I15" s="303"/>
      <c r="J15" s="303"/>
    </row>
    <row r="16" spans="1:10" ht="48.75" customHeight="1">
      <c r="A16" s="219" t="s">
        <v>255</v>
      </c>
      <c r="B16" s="219"/>
      <c r="C16" s="219"/>
      <c r="D16" s="219"/>
      <c r="E16" s="110" t="s">
        <v>267</v>
      </c>
      <c r="F16" s="110"/>
      <c r="G16" s="110"/>
      <c r="H16" s="302" t="s">
        <v>272</v>
      </c>
      <c r="I16" s="303"/>
      <c r="J16" s="303"/>
    </row>
    <row r="17" spans="1:10" ht="26.25" customHeight="1">
      <c r="A17" s="15"/>
      <c r="B17" s="15"/>
      <c r="C17" s="15"/>
      <c r="D17" s="15"/>
      <c r="E17" s="15"/>
      <c r="F17" s="297"/>
      <c r="G17" s="297"/>
      <c r="H17" s="303"/>
      <c r="I17" s="303"/>
      <c r="J17" s="303"/>
    </row>
    <row r="18" spans="8:10" ht="15.75" customHeight="1">
      <c r="H18" s="304"/>
      <c r="I18" s="304"/>
      <c r="J18" s="304"/>
    </row>
    <row r="19" spans="1:10" ht="12.75" customHeight="1">
      <c r="A19" s="275"/>
      <c r="B19" s="3"/>
      <c r="C19" s="3"/>
      <c r="D19" s="3"/>
      <c r="E19" s="3"/>
      <c r="F19" s="3"/>
      <c r="G19" s="298"/>
      <c r="H19" s="3"/>
      <c r="I19" s="3"/>
      <c r="J19" s="307"/>
    </row>
    <row r="20" spans="1:11" ht="25.5" customHeight="1">
      <c r="A20" s="276" t="s">
        <v>256</v>
      </c>
      <c r="B20" s="287"/>
      <c r="C20" s="287"/>
      <c r="D20" s="287"/>
      <c r="E20" s="287"/>
      <c r="F20" s="287"/>
      <c r="G20" s="287"/>
      <c r="H20" s="287"/>
      <c r="I20" s="287"/>
      <c r="J20" s="308"/>
      <c r="K20" s="85"/>
    </row>
    <row r="21" spans="1:11" ht="22.5" customHeight="1">
      <c r="A21" s="277" t="s">
        <v>257</v>
      </c>
      <c r="B21" s="288"/>
      <c r="C21" s="292" t="s">
        <v>262</v>
      </c>
      <c r="D21" s="292"/>
      <c r="E21" s="292"/>
      <c r="F21" s="292"/>
      <c r="G21" s="292"/>
      <c r="H21" s="292"/>
      <c r="I21" s="292"/>
      <c r="J21" s="309"/>
      <c r="K21" s="85"/>
    </row>
    <row r="22" spans="1:11" ht="19.5" customHeight="1">
      <c r="A22" s="277" t="s">
        <v>258</v>
      </c>
      <c r="B22" s="288"/>
      <c r="C22" s="233" t="s">
        <v>263</v>
      </c>
      <c r="D22" s="233"/>
      <c r="E22" s="233"/>
      <c r="F22" s="233"/>
      <c r="G22" s="233"/>
      <c r="H22" s="233"/>
      <c r="I22" s="233"/>
      <c r="J22" s="133"/>
      <c r="K22" s="85"/>
    </row>
    <row r="23" spans="1:11" ht="20.25" customHeight="1">
      <c r="A23" s="278" t="s">
        <v>259</v>
      </c>
      <c r="B23" s="289"/>
      <c r="C23" s="223"/>
      <c r="D23" s="223"/>
      <c r="E23" s="223"/>
      <c r="F23" s="223"/>
      <c r="G23" s="223"/>
      <c r="H23" s="223"/>
      <c r="I23" s="223"/>
      <c r="J23" s="244"/>
      <c r="K23" s="85"/>
    </row>
    <row r="24" spans="1:11" ht="20.25" customHeight="1">
      <c r="A24" s="121" t="s">
        <v>260</v>
      </c>
      <c r="B24" s="233"/>
      <c r="C24" s="233"/>
      <c r="D24" s="233"/>
      <c r="E24" s="233"/>
      <c r="F24" s="233"/>
      <c r="G24" s="233"/>
      <c r="H24" s="233"/>
      <c r="I24" s="233"/>
      <c r="J24" s="133"/>
      <c r="K24" s="85"/>
    </row>
    <row r="25" spans="1:11" ht="18" customHeight="1">
      <c r="A25" s="279" t="s">
        <v>261</v>
      </c>
      <c r="B25" s="290"/>
      <c r="C25" s="290"/>
      <c r="D25" s="290"/>
      <c r="E25" s="290"/>
      <c r="F25" s="290"/>
      <c r="G25" s="290"/>
      <c r="H25" s="290"/>
      <c r="I25" s="290"/>
      <c r="J25" s="310"/>
      <c r="K25" s="85"/>
    </row>
    <row r="26" spans="1:11" ht="12.75">
      <c r="A26" s="280"/>
      <c r="B26" s="291"/>
      <c r="C26" s="291"/>
      <c r="D26" s="291"/>
      <c r="E26" s="291"/>
      <c r="F26" s="291"/>
      <c r="G26" s="291"/>
      <c r="H26" s="291"/>
      <c r="I26" s="291"/>
      <c r="J26" s="311"/>
      <c r="K26" s="85"/>
    </row>
    <row r="27" spans="1:10" ht="12.75" customHeight="1">
      <c r="A27" s="281"/>
      <c r="B27" s="15"/>
      <c r="C27" s="281"/>
      <c r="D27" s="15"/>
      <c r="E27" s="15"/>
      <c r="F27" s="15"/>
      <c r="G27" s="299"/>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2015-07-01T05:20:53Z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