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<sst xmlns="http://schemas.openxmlformats.org/spreadsheetml/2006/main" count="154" uniqueCount="128">
  <si>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</si>
  <si>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</si>
  <si>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</si>
  <si>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</si>
  <si>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</si>
  <si>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</si>
  <si>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</si>
  <si>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</si>
  <si>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</si>
  <si>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</si>
  <si>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</si>
  <si>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</si>
  <si>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</si>
  <si>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</si>
  <si>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</si>
  <si>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</si>
  <si>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</si>
  <si>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</si>
  <si>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</si>
  <si>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</si>
  <si>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</si>
  <si>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</si>
  <si>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</si>
  <si>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</si>
  <si>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</si>
  <si>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</si>
  <si>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</si>
  <si>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</si>
  <si>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</si>
  <si>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</si>
  <si>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</si>
  <si>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</si>
  <si>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</si>
  <si>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</si>
  <si>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</si>
  <si>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</si>
  <si>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</si>
  <si>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</si>
  <si>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</si>
  <si>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</si>
  <si>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</si>
  <si>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</si>
  <si>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</si>
  <si>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</si>
  <si>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</si>
  <si>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</si>
  <si>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</si>
  <si>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</si>
  <si>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</si>
  <si>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</si>
  <si>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</si>
  <si>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</si>
  <si>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</si>
  <si>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</si>
  <si>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</si>
  <si>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</si>
  <si>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</si>
  <si>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</si>
  <si>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</si>
  <si>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</si>
  <si>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</si>
  <si>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</si>
  <si>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</si>
  <si>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</si>
  <si>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</si>
  <si>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</si>
  <si>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</si>
  <si>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</si>
  <si>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</si>
  <si>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</si>
  <si>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</si>
  <si>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</si>
  <si>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</si>
  <si>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</si>
  <si>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</si>
  <si>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</si>
  <si>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</si>
  <si>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</si>
  <si>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</si>
  <si>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</si>
  <si>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</si>
  <si>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</si>
  <si>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</si>
  <si>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</si>
  <si>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</si>
  <si>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</si>
  <si>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</si>
  <si>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</si>
  <si>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</si>
  <si>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</si>
  <si>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</si>
  <si>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</si>
  <si>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</si>
  <si>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</si>
  <si>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</si>
  <si>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</si>
  <si>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</si>
  <si>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</si>
  <si>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</si>
  <si>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</si>
  <si>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</si>
  <si>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</si>
  <si>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</si>
  <si>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</si>
  <si>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</si>
  <si>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</si>
  <si>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</si>
  <si>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</si>
  <si>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</si>
  <si>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</si>
  <si>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</si>
  <si>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</si>
  <si>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</si>
  <si>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</si>
  <si>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</si>
  <si>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</si>
  <si>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</si>
  <si>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</si>
  <si>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</si>
  <si>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</si>
  <si>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</si>
  <si>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</si>
  <si>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</si>
  <si>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П.І. Гуцал</t>
  </si>
  <si>
    <t>В.М. Ліснича</t>
  </si>
  <si>
    <t>2-33-10</t>
  </si>
  <si>
    <t>2-33-80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</si>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</sst>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&amp;LF4CE20B6&amp;C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177</v>
      </c>
      <c r="D6" s="96">
        <f>SUM(D7,D10,D13,D14,D15,D21,D24,D25,D18,D19,D20)</f>
        <v>196175.05999999997</v>
      </c>
      <c r="E6" s="96">
        <f>SUM(E7,E10,E13,E14,E15,E21,E24,E25,E18,E19,E20)</f>
        <v>135</v>
      </c>
      <c r="F6" s="96">
        <f>SUM(F7,F10,F13,F14,F15,F21,F24,F25,F18,F19,F20)</f>
        <v>181098.78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24</v>
      </c>
      <c r="J6" s="96">
        <f>SUM(J7,J10,J13,J14,J15,J21,J24,J25,J18,J19,J20)</f>
        <v>21163.100000000002</v>
      </c>
      <c r="K6" s="96">
        <f>SUM(K7,K10,K13,K14,K15,K21,K24,K25,K18,K19,K20)</f>
        <v>20</v>
      </c>
      <c r="L6" s="96">
        <f>SUM(L7,L10,L13,L14,L15,L21,L24,L25,L18,L19,L20)</f>
        <v>13291.499999999998</v>
      </c>
    </row>
    <row r="7" spans="1:12" ht="16.5" customHeight="1">
      <c r="A7" s="87">
        <v>2</v>
      </c>
      <c r="B7" s="90" t="s">
        <v>74</v>
      </c>
      <c r="C7" s="97">
        <v>86</v>
      </c>
      <c r="D7" s="97">
        <v>136057.86</v>
      </c>
      <c r="E7" s="97">
        <v>61</v>
      </c>
      <c r="F7" s="97">
        <v>114544.78</v>
      </c>
      <c r="G7" s="97"/>
      <c r="H7" s="97"/>
      <c r="I7" s="97">
        <v>16</v>
      </c>
      <c r="J7" s="97">
        <v>17825</v>
      </c>
      <c r="K7" s="97">
        <v>10</v>
      </c>
      <c r="L7" s="97">
        <v>10558.9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75672.24</v>
      </c>
      <c r="E8" s="97">
        <v>35</v>
      </c>
      <c r="F8" s="97">
        <v>73570.24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50</v>
      </c>
      <c r="D9" s="97">
        <v>60385.62</v>
      </c>
      <c r="E9" s="97">
        <v>26</v>
      </c>
      <c r="F9" s="97">
        <v>40974.54</v>
      </c>
      <c r="G9" s="97"/>
      <c r="H9" s="97"/>
      <c r="I9" s="97">
        <v>16</v>
      </c>
      <c r="J9" s="97">
        <v>17825</v>
      </c>
      <c r="K9" s="97">
        <v>9</v>
      </c>
      <c r="L9" s="97">
        <v>8456.9</v>
      </c>
    </row>
    <row r="10" spans="1:12" ht="19.5" customHeight="1">
      <c r="A10" s="87">
        <v>5</v>
      </c>
      <c r="B10" s="90" t="s">
        <v>77</v>
      </c>
      <c r="C10" s="97">
        <v>30</v>
      </c>
      <c r="D10" s="97">
        <v>27746.4</v>
      </c>
      <c r="E10" s="97">
        <v>26</v>
      </c>
      <c r="F10" s="97">
        <v>36705.6</v>
      </c>
      <c r="G10" s="97"/>
      <c r="H10" s="97"/>
      <c r="I10" s="97">
        <v>3</v>
      </c>
      <c r="J10" s="97">
        <v>2305.2</v>
      </c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28</v>
      </c>
      <c r="D12" s="97">
        <v>23542.4</v>
      </c>
      <c r="E12" s="97">
        <v>24</v>
      </c>
      <c r="F12" s="97">
        <v>19889.6</v>
      </c>
      <c r="G12" s="97"/>
      <c r="H12" s="97"/>
      <c r="I12" s="97">
        <v>3</v>
      </c>
      <c r="J12" s="97">
        <v>2305.2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27</v>
      </c>
      <c r="D13" s="97">
        <v>22701.6</v>
      </c>
      <c r="E13" s="97">
        <v>27</v>
      </c>
      <c r="F13" s="97">
        <v>22701.6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5044.8</v>
      </c>
      <c r="E15" s="97">
        <v>12</v>
      </c>
      <c r="F15" s="97">
        <v>5044.8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12</v>
      </c>
      <c r="F17" s="97">
        <v>5044.8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22</v>
      </c>
      <c r="D18" s="97">
        <v>4624.4</v>
      </c>
      <c r="E18" s="97">
        <v>9</v>
      </c>
      <c r="F18" s="97">
        <v>2102</v>
      </c>
      <c r="G18" s="97"/>
      <c r="H18" s="97"/>
      <c r="I18" s="97">
        <v>5</v>
      </c>
      <c r="J18" s="97">
        <v>1032.9</v>
      </c>
      <c r="K18" s="97">
        <v>9</v>
      </c>
      <c r="L18" s="97">
        <v>1891.8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18.92</v>
      </c>
      <c r="E50" s="96">
        <f>SUM(E51:E54)</f>
        <v>2</v>
      </c>
      <c r="F50" s="96">
        <f>SUM(F51:F54)</f>
        <v>18.92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18.92</v>
      </c>
      <c r="E51" s="97">
        <v>2</v>
      </c>
      <c r="F51" s="97">
        <v>18.92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166</v>
      </c>
      <c r="D55" s="96">
        <v>69786.4000000001</v>
      </c>
      <c r="E55" s="96">
        <v>81</v>
      </c>
      <c r="F55" s="96">
        <v>34052.5000000001</v>
      </c>
      <c r="G55" s="96"/>
      <c r="H55" s="96"/>
      <c r="I55" s="96">
        <v>164</v>
      </c>
      <c r="J55" s="96">
        <v>69124.8000000001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345</v>
      </c>
      <c r="D56" s="96">
        <f t="shared" si="0"/>
        <v>265980.38000000006</v>
      </c>
      <c r="E56" s="96">
        <f t="shared" si="0"/>
        <v>218</v>
      </c>
      <c r="F56" s="96">
        <f t="shared" si="0"/>
        <v>215170.20000000013</v>
      </c>
      <c r="G56" s="96">
        <f t="shared" si="0"/>
        <v>0</v>
      </c>
      <c r="H56" s="96">
        <f t="shared" si="0"/>
        <v>0</v>
      </c>
      <c r="I56" s="96">
        <f t="shared" si="0"/>
        <v>188</v>
      </c>
      <c r="J56" s="96">
        <f t="shared" si="0"/>
        <v>90287.90000000011</v>
      </c>
      <c r="K56" s="96">
        <f t="shared" si="0"/>
        <v>22</v>
      </c>
      <c r="L56" s="96">
        <f t="shared" si="0"/>
        <v>14132.299999999997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&amp;LF4CE20B6&amp;CФорма № 10, Підрозділ: Любарський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</v>
      </c>
      <c r="F4" s="93">
        <f>SUM(F5:F25)</f>
        <v>14384.539999999999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210.2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9248.8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2571.3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252.24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&amp;LF4CE20B6&amp;CФорма № 10, Підрозділ: Любарський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2020-07-20T11:21:17Z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F4CE20B6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