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1586" s="1"/>
  <c r="V947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1586" s="1"/>
  <c r="AC947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1586" s="1"/>
  <c r="AF947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1586" s="1"/>
  <c r="AG947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947"/>
  <c r="AW1586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947"/>
  <c r="AX1586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947"/>
  <c r="AY1586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947"/>
  <c r="AZ1586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947"/>
  <c r="BA1586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947"/>
  <c r="BB1586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947"/>
  <c r="BC1586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947"/>
  <c r="BD1586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947"/>
  <c r="BE1586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947"/>
  <c r="BF1586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947"/>
  <c r="BG1586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947"/>
  <c r="BH1586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947"/>
  <c r="BI1586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947"/>
  <c r="BJ1586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947"/>
  <c r="BK1586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947"/>
  <c r="BL1586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1586" s="1"/>
  <c r="BM947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1586" s="1"/>
  <c r="BN947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947"/>
  <c r="BO1586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947"/>
  <c r="BP1586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947"/>
  <c r="BQ1586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947"/>
  <c r="BR1586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947"/>
  <c r="BS158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<sst xmlns="http://schemas.openxmlformats.org/spreadsheetml/2006/main" count="6509" uniqueCount="2427">
  <si>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</si>
  <si>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</si>
  <si>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</si>
  <si>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</si>
  <si>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</si>
  <si>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</si>
  <si>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</si>
  <si>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</si>
  <si>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</si>
  <si>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</si>
  <si>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</si>
  <si>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</si>
  <si>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</si>
  <si>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</si>
  <si>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</si>
  <si>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Незалежності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</si>
  <si>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</si>
  <si>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</si>
  <si>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Любарський районний суд Житомирської області</t>
  </si>
  <si>
    <t>13100, Житомирська область,смт. Любар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</si>
  <si>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</si>
  <si>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</si>
  <si>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</si>
  <si>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</si>
  <si>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</si>
  <si>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</si>
  <si>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</si>
  <si>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</si>
  <si>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</si>
  <si>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</si>
  <si>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</si>
  <si>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</si>
  <si>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</si>
  <si>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</si>
  <si>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</si>
  <si>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</si>
  <si>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</si>
  <si>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</si>
  <si>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</si>
  <si>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</si>
  <si>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</si>
  <si>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</si>
  <si>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</si>
  <si>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</si>
  <si>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</si>
  <si>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</si>
  <si>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</si>
  <si>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</si>
  <si>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</si>
  <si>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</si>
  <si>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</si>
  <si>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</si>
  <si>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</si>
  <si>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</si>
  <si>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</si>
  <si>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</si>
  <si>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</si>
  <si>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</si>
  <si>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</si>
  <si>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</si>
  <si>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</si>
  <si>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</si>
  <si>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</si>
  <si>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</si>
  <si>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</si>
  <si>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</si>
  <si>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</si>
  <si>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</si>
  <si>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</si>
  <si>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</si>
  <si>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</si>
  <si>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</si>
  <si>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</si>
  <si>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</si>
  <si>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</si>
  <si>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</si>
  <si>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</si>
  <si>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</si>
  <si>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</si>
  <si>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</si>
  <si>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</si>
  <si>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</si>
  <si>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</si>
  <si>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</si>
  <si>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</si>
  <si>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</si>
  <si>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</si>
  <si>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</si>
  <si>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</si>
  <si>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</si>
  <si>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</si>
  <si>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</si>
  <si>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</si>
  <si>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</si>
  <si>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</si>
  <si>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</si>
  <si>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</si>
  <si>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</si>
  <si>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</si>
  <si>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</si>
  <si>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</si>
  <si>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</si>
  <si>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</si>
  <si>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</si>
  <si>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</si>
  <si>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</si>
  <si>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</si>
  <si>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</si>
  <si>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</si>
  <si>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</si>
  <si>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</si>
  <si>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</si>
  <si>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</si>
  <si>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</si>
  <si>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</si>
  <si>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</si>
  <si>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</si>
  <si>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</si>
  <si>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</si>
  <si>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</si>
  <si>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</si>
  <si>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</si>
  <si>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</si>
  <si>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</si>
  <si>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</si>
  <si>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</si>
  <si>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</si>
  <si>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</si>
  <si>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</si>
  <si>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</si>
  <si>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</si>
  <si>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</si>
  <si>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</si>
  <si>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</si>
  <si>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</si>
  <si>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</si>
  <si>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</si>
  <si>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</si>
  <si>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</si>
  <si>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</si>
  <si>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</si>
  <si>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</si>
  <si>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</si>
  <si>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</si>
  <si>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</si>
  <si>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</si>
  <si>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</si>
  <si>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</si>
  <si>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</si>
  <si>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</si>
  <si>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</si>
  <si>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</si>
  <si>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</si>
  <si>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</si>
  <si>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</si>
  <si>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</si>
  <si>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</si>
  <si>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</si>
  <si>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</si>
  <si>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</si>
  <si>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</si>
  <si>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</si>
  <si>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</si>
  <si>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</si>
  <si>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</si>
  <si>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</si>
  <si>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</si>
  <si>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</si>
  <si>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</si>
  <si>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</si>
  <si>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</si>
  <si>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</si>
  <si>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</si>
  <si>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</si>
  <si>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</si>
  <si>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</si>
  <si>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</si>
  <si>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</si>
  <si>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</si>
  <si>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</si>
  <si>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</si>
  <si>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</si>
  <si>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</si>
  <si>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</si>
  <si>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</si>
  <si>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</si>
  <si>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</si>
  <si>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</si>
  <si>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</si>
  <si>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</si>
  <si>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</si>
  <si>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</si>
  <si>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</si>
  <si>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</si>
  <si>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</si>
  <si>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</si>
  <si>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</si>
  <si>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</si>
  <si>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</si>
  <si>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</si>
  <si>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</si>
  <si>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</si>
  <si>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</si>
  <si>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</si>
  <si>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</si>
  <si>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</si>
  <si>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</si>
  <si>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</si>
  <si>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</si>
  <si>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</si>
  <si>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</si>
  <si>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</si>
  <si>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</si>
  <si>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</si>
  <si>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</si>
  <si>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</si>
  <si>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</si>
  <si>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</si>
  <si>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</si>
  <si>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</si>
  <si>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</si>
  <si>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</si>
  <si>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</si>
  <si>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</si>
  <si>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</si>
  <si>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</si>
  <si>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</si>
  <si>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</si>
  <si>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</si>
  <si>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</si>
  <si>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</si>
  <si>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</si>
  <si>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</si>
  <si>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</si>
  <si>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</si>
  <si>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</si>
  <si>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</si>
  <si>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</si>
  <si>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</si>
  <si>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</si>
  <si>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</si>
  <si>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</si>
  <si>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</si>
  <si>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</si>
  <si>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</si>
  <si>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</si>
  <si>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</si>
  <si>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</si>
  <si>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</si>
  <si>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</si>
  <si>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</si>
  <si>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</si>
  <si>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</si>
  <si>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</si>
  <si>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</si>
  <si>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</si>
  <si>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</si>
  <si>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</si>
  <si>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</si>
  <si>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</si>
  <si>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</si>
  <si>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</si>
  <si>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</si>
  <si>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</si>
  <si>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</si>
  <si>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</si>
  <si>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</si>
  <si>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</si>
  <si>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</si>
  <si>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</si>
  <si>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</si>
  <si>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</si>
  <si>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</si>
  <si>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</si>
  <si>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</si>
  <si>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</si>
  <si>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</si>
  <si>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</si>
  <si>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</si>
  <si>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</si>
  <si>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</si>
  <si>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</si>
  <si>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</si>
  <si>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</si>
  <si>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</si>
  <si>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</si>
  <si>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</si>
  <si>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</si>
  <si>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</si>
  <si>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</si>
  <si>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</si>
  <si>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</si>
  <si>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</si>
  <si>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</si>
  <si>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</si>
  <si>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</si>
  <si>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</si>
  <si>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</si>
  <si>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</si>
  <si>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</si>
  <si>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</si>
  <si>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</si>
  <si>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</si>
  <si>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</si>
  <si>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</si>
  <si>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</si>
  <si>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</si>
  <si>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</si>
  <si>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</si>
  <si>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</si>
  <si>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</si>
  <si>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</si>
  <si>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</si>
  <si>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</si>
  <si>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</si>
  <si>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</si>
  <si>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</si>
  <si>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</si>
  <si>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</si>
  <si>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</si>
  <si>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</si>
  <si>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</si>
  <si>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</si>
  <si>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</si>
  <si>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</si>
  <si>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</si>
  <si>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</si>
  <si>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</si>
  <si>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</si>
  <si>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</si>
  <si>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</si>
  <si>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</si>
  <si>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</si>
  <si>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</si>
  <si>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</si>
  <si>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</si>
  <si>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</si>
  <si>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</si>
  <si>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</si>
  <si>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</si>
  <si>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</si>
  <si>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</si>
  <si>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</si>
  <si>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</si>
  <si>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</si>
  <si>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</si>
  <si>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</si>
  <si>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</si>
  <si>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</si>
  <si>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</si>
  <si>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</si>
  <si>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</si>
  <si>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</si>
  <si>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</si>
  <si>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</si>
  <si>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</si>
  <si>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</si>
  <si>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</si>
  <si>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</si>
  <si>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</si>
  <si>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</si>
  <si>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</si>
  <si>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</si>
  <si>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</si>
  <si>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</si>
  <si>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</si>
  <si>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</si>
  <si>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</si>
  <si>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</si>
  <si>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</si>
  <si>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</si>
  <si>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</si>
  <si>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</si>
  <si>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</si>
  <si>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</si>
  <si>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</si>
  <si>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</si>
  <si>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</si>
  <si>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</si>
  <si>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</si>
  <si>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</si>
  <si>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</si>
  <si>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</si>
  <si>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</si>
  <si>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</si>
  <si>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</si>
  <si>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</si>
  <si>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</si>
  <si>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</si>
  <si>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</si>
  <si>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</si>
  <si>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</si>
  <si>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</si>
  <si>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</si>
  <si>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</si>
  <si>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</si>
  <si>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</si>
  <si>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</si>
  <si>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</si>
  <si>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</si>
  <si>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</si>
  <si>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</si>
  <si>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</si>
  <si>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</si>
  <si>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</si>
  <si>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</si>
  <si>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</si>
  <si>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</si>
  <si>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</si>
  <si>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</si>
  <si>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</si>
  <si>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</si>
  <si>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</si>
  <si>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</si>
  <si>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</si>
  <si>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</si>
  <si>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</si>
  <si>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</si>
  <si>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</si>
  <si>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</si>
  <si>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</si>
  <si>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</si>
  <si>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</si>
  <si>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</si>
  <si>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</si>
  <si>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</si>
  <si>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</si>
  <si>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</si>
  <si>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</si>
  <si>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</si>
  <si>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</si>
  <si>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</si>
  <si>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</si>
  <si>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</si>
  <si>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</si>
  <si>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</si>
  <si>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</si>
  <si>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</si>
  <si>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</si>
  <si>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</si>
  <si>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</si>
  <si>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</si>
  <si>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</si>
  <si>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</si>
  <si>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</si>
  <si>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</si>
  <si>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</si>
  <si>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</si>
  <si>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</si>
  <si>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</si>
  <si>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</si>
  <si>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</si>
  <si>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</si>
  <si>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</si>
  <si>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</si>
  <si>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</si>
  <si>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</si>
  <si>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</si>
  <si>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</si>
  <si>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</si>
  <si>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</si>
  <si>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</si>
  <si>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</si>
  <si>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</si>
  <si>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</si>
  <si>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</si>
  <si>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</si>
  <si>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</si>
  <si>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</si>
  <si>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</si>
  <si>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</si>
  <si>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</si>
  <si>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</si>
  <si>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</si>
  <si>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</si>
  <si>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</si>
  <si>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</si>
  <si>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</si>
  <si>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</si>
  <si>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</si>
  <si>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</si>
  <si>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</si>
  <si>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</si>
  <si>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</si>
  <si>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</si>
  <si>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</si>
  <si>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</si>
  <si>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</si>
  <si>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</si>
  <si>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</si>
  <si>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</si>
  <si>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</si>
  <si>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</si>
  <si>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</si>
  <si>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</si>
  <si>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</si>
  <si>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</si>
  <si>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</si>
  <si>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</si>
  <si>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</si>
  <si>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</si>
  <si>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</si>
  <si>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</si>
  <si>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</si>
  <si>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</si>
  <si>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</si>
  <si>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</si>
  <si>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</si>
  <si>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</si>
  <si>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</si>
  <si>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</si>
  <si>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</si>
  <si>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</si>
  <si>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</si>
  <si>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</si>
  <si>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</si>
  <si>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</si>
  <si>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</si>
  <si>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</si>
  <si>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</si>
  <si>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</si>
  <si>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</si>
  <si>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</si>
  <si>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</si>
  <si>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</si>
  <si>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</si>
  <si>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</si>
  <si>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</si>
  <si>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</si>
  <si>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</si>
  <si>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</si>
  <si>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</si>
  <si>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</si>
  <si>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</si>
  <si>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</si>
  <si>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</si>
  <si>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</si>
  <si>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</si>
  <si>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</si>
  <si>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</si>
  <si>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</si>
  <si>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</si>
  <si>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</si>
  <si>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</si>
  <si>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</si>
  <si>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</si>
  <si>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</si>
  <si>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</si>
  <si>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</si>
  <si>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</si>
  <si>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</si>
  <si>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</si>
  <si>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</si>
  <si>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</si>
  <si>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</si>
  <si>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</si>
  <si>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</si>
  <si>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</si>
  <si>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</si>
  <si>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</si>
  <si>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</si>
  <si>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</si>
  <si>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</si>
  <si>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</si>
  <si>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</si>
  <si>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</si>
  <si>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</si>
  <si>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</si>
  <si>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</si>
  <si>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</si>
  <si>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</si>
  <si>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</si>
  <si>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</si>
  <si>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</si>
  <si>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</si>
  <si>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</si>
  <si>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</si>
  <si>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</si>
  <si>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</si>
  <si>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</si>
  <si>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</si>
  <si>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</si>
  <si>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</si>
  <si>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</si>
  <si>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</si>
  <si>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</si>
  <si>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</si>
  <si>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</si>
  <si>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</si>
  <si>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</si>
  <si>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</si>
  <si>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</si>
  <si>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</si>
  <si>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</si>
  <si>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</si>
  <si>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</si>
  <si>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</si>
  <si>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</si>
  <si>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</si>
  <si>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</si>
  <si>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</si>
  <si>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</si>
  <si>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</si>
  <si>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</si>
  <si>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</si>
  <si>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</si>
  <si>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</si>
  <si>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</si>
  <si>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</si>
  <si>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</si>
  <si>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</si>
  <si>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</si>
  <si>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</si>
  <si>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</si>
  <si>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</si>
  <si>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</si>
  <si>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</si>
  <si>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</si>
  <si>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</si>
  <si>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</si>
  <si>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</si>
  <si>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</si>
  <si>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</si>
  <si>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</si>
  <si>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</si>
  <si>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</si>
  <si>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</si>
  <si>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</si>
  <si>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</si>
  <si>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</si>
  <si>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</si>
  <si>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</si>
  <si>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</si>
  <si>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</si>
  <si>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</si>
  <si>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</si>
  <si>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</si>
  <si>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</si>
  <si>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</si>
  <si>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</si>
  <si>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</si>
  <si>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</si>
  <si>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</si>
  <si>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</si>
  <si>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</si>
  <si>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</si>
  <si>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</si>
  <si>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</si>
  <si>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</si>
  <si>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</si>
  <si>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</si>
  <si>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</si>
  <si>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</si>
  <si>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</si>
  <si>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</si>
  <si>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</si>
  <si>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</si>
  <si>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</si>
  <si>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</si>
  <si>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</si>
  <si>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</si>
  <si>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</si>
  <si>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</si>
  <si>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</si>
  <si>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</si>
  <si>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</si>
  <si>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</si>
  <si>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</si>
  <si>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</si>
  <si>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</si>
  <si>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</si>
  <si>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</si>
  <si>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</si>
  <si>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</si>
  <si>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</si>
  <si>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</si>
  <si>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</si>
  <si>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</si>
  <si>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</si>
  <si>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</si>
  <si>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</si>
  <si>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</si>
  <si>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</si>
  <si>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</si>
  <si>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</si>
  <si>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</si>
  <si>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</si>
  <si>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</si>
  <si>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</si>
  <si>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</si>
  <si>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</si>
  <si>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</si>
  <si>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</si>
  <si>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</si>
  <si>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</si>
  <si>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</si>
  <si>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</si>
  <si>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</si>
  <si>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</si>
  <si>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</si>
  <si>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</si>
  <si>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</si>
  <si>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</si>
  <si>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</si>
  <si>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</si>
  <si>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</si>
  <si>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</si>
  <si>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</si>
  <si>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</si>
  <si>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</si>
  <si>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</si>
  <si>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</si>
  <si>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</si>
  <si>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</si>
  <si>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</si>
  <si>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</si>
  <si>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</si>
  <si>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</si>
  <si>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</si>
  <si>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</si>
  <si>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</si>
  <si>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</si>
  <si>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</si>
  <si>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</si>
  <si>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</si>
  <si>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</si>
  <si>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</si>
  <si>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</si>
  <si>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</si>
  <si>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</si>
  <si>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</si>
  <si>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</si>
  <si>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</si>
  <si>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</si>
  <si>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</si>
  <si>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</si>
  <si>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</si>
  <si>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</si>
  <si>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</si>
  <si>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</si>
  <si>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</si>
  <si>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</si>
  <si>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</si>
  <si>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</si>
  <si>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</si>
  <si>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</si>
  <si>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</si>
  <si>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</si>
  <si>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</si>
  <si>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</si>
  <si>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</si>
  <si>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</si>
  <si>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</si>
  <si>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</si>
  <si>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</si>
  <si>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</si>
  <si>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</si>
  <si>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</si>
  <si>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</si>
  <si>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</si>
  <si>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</si>
  <si>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</si>
  <si>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</si>
  <si>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</si>
  <si>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</si>
  <si>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</si>
  <si>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</si>
  <si>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</si>
  <si>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</si>
  <si>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</si>
  <si>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</si>
  <si>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</si>
  <si>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</si>
  <si>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</si>
  <si>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</si>
  <si>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</si>
  <si>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</si>
  <si>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</si>
  <si>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</si>
  <si>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</si>
  <si>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</si>
  <si>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</si>
  <si>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</si>
  <si>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</si>
  <si>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</si>
  <si>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</si>
  <si>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</si>
  <si>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</si>
  <si>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</si>
  <si>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</si>
  <si>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</si>
  <si>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</si>
  <si>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</si>
  <si>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</si>
  <si>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</si>
  <si>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</si>
  <si>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</si>
  <si>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</si>
  <si>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</si>
  <si>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</si>
  <si>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</si>
  <si>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</si>
  <si>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</si>
  <si>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</si>
  <si>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</si>
  <si>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</si>
  <si>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</si>
  <si>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</si>
  <si>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</si>
  <si>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</si>
  <si>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</si>
  <si>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</si>
  <si>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</si>
  <si>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</si>
  <si>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</si>
  <si>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</si>
  <si>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</si>
  <si>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</si>
  <si>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</si>
  <si>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</si>
  <si>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</si>
  <si>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</si>
  <si>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</si>
  <si>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</si>
  <si>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</si>
  <si>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</si>
  <si>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</si>
  <si>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</si>
  <si>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</si>
  <si>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</si>
  <si>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</si>
  <si>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</si>
  <si>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</si>
  <si>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</si>
  <si>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</si>
  <si>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</si>
  <si>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</si>
  <si>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</si>
  <si>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</si>
  <si>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</si>
  <si>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</si>
  <si>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</si>
  <si>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</si>
  <si>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</si>
  <si>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</si>
  <si>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</si>
  <si>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</si>
  <si>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</si>
  <si>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</si>
  <si>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</si>
  <si>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</si>
  <si>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</si>
  <si>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</si>
  <si>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</si>
  <si>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</si>
  <si>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</si>
  <si>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</si>
  <si>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</si>
  <si>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</si>
  <si>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</si>
  <si>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</si>
  <si>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</si>
  <si>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</si>
  <si>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</si>
  <si>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</si>
  <si>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</si>
  <si>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</si>
  <si>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</si>
  <si>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</si>
  <si>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</si>
  <si>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</si>
  <si>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</si>
  <si>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</si>
  <si>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</si>
  <si>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</si>
  <si>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</si>
  <si>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</si>
  <si>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</si>
  <si>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</si>
  <si>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</si>
  <si>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</si>
  <si>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</si>
  <si>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</si>
  <si>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</si>
  <si>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</si>
  <si>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</si>
  <si>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</si>
  <si>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</si>
  <si>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</si>
  <si>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</si>
  <si>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</si>
  <si>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</si>
  <si>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</si>
  <si>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</si>
  <si>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</si>
  <si>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</si>
  <si>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</si>
  <si>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</si>
  <si>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</si>
  <si>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</si>
  <si>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</si>
  <si>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</si>
  <si>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</si>
  <si>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</si>
  <si>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</si>
  <si>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</si>
  <si>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</si>
  <si>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</si>
  <si>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</si>
  <si>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</si>
  <si>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</si>
  <si>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</si>
  <si>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</si>
  <si>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</si>
  <si>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</si>
  <si>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</si>
  <si>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</si>
  <si>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</si>
  <si>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</si>
  <si>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</si>
  <si>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</si>
  <si>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</si>
  <si>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</si>
  <si>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</si>
  <si>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</si>
  <si>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</si>
  <si>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</si>
  <si>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</si>
  <si>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</si>
  <si>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</si>
  <si>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</si>
  <si>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</si>
  <si>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</si>
  <si>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</si>
  <si>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</si>
  <si>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</si>
  <si>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</si>
  <si>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</si>
  <si>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</si>
  <si>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</si>
  <si>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</si>
  <si>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</si>
  <si>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</si>
  <si>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</si>
  <si>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</si>
  <si>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</si>
  <si>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</si>
  <si>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</si>
  <si>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</si>
  <si>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</si>
  <si>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</si>
  <si>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</si>
  <si>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</si>
  <si>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</si>
  <si>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</si>
  <si>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</si>
  <si>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</si>
  <si>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</si>
  <si>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</si>
  <si>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</si>
  <si>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</si>
  <si>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</si>
  <si>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</si>
  <si>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</si>
  <si>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</si>
  <si>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</si>
  <si>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</si>
  <si>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</si>
  <si>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</si>
  <si>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</si>
  <si>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</si>
  <si>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</si>
  <si>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</si>
  <si>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</si>
  <si>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</si>
  <si>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</si>
  <si>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</si>
  <si>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</si>
  <si>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</si>
  <si>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</si>
  <si>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</si>
  <si>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</si>
  <si>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</si>
  <si>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</si>
  <si>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</si>
  <si>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</si>
  <si>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</si>
  <si>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</si>
  <si>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</si>
  <si>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</si>
  <si>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</si>
  <si>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</si>
  <si>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</si>
  <si>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</si>
  <si>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</si>
  <si>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</si>
  <si>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</si>
  <si>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</si>
  <si>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</si>
  <si>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</si>
  <si>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</si>
  <si>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</si>
  <si>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</si>
  <si>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</si>
  <si>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</si>
  <si>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</si>
  <si>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</si>
  <si>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</si>
  <si>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</si>
  <si>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</si>
  <si>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</si>
  <si>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</si>
  <si>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</si>
  <si>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</si>
  <si>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</si>
  <si>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</si>
  <si>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</si>
  <si>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</si>
  <si>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</si>
  <si>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</si>
  <si>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</si>
  <si>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</si>
  <si>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</si>
  <si>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</si>
  <si>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</si>
  <si>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</si>
  <si>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</si>
  <si>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</si>
  <si>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</si>
  <si>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</si>
  <si>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</si>
  <si>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</si>
  <si>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</si>
  <si>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</si>
  <si>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</si>
  <si>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</si>
  <si>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</si>
  <si>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</si>
  <si>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</si>
  <si>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</si>
  <si>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</si>
  <si>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</si>
  <si>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</si>
  <si>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</si>
  <si>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</si>
  <si>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</si>
  <si>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</si>
  <si>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</si>
  <si>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</si>
  <si>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</si>
  <si>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</si>
  <si>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</si>
  <si>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</si>
  <si>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</si>
  <si>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</si>
  <si>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</si>
  <si>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</si>
  <si>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</si>
  <si>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</si>
  <si>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</si>
  <si>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</si>
  <si>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</si>
  <si>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</si>
  <si>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</si>
  <si>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</si>
  <si>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</si>
  <si>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</si>
  <si>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</si>
  <si>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</si>
  <si>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</si>
  <si>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</si>
  <si>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</si>
  <si>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</si>
  <si>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</si>
  <si>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</si>
  <si>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</si>
  <si>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</si>
  <si>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</si>
  <si>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</si>
  <si>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</si>
  <si>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</si>
  <si>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</si>
  <si>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</si>
  <si>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</si>
  <si>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</si>
  <si>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</si>
  <si>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</si>
  <si>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</si>
  <si>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</si>
  <si>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</si>
  <si>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</si>
  <si>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</si>
  <si>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</si>
  <si>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</si>
  <si>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</si>
  <si>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</si>
  <si>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</si>
  <si>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</si>
  <si>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</si>
  <si>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</si>
  <si>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</si>
  <si>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</si>
  <si>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</si>
  <si>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</si>
  <si>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</si>
  <si>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</si>
  <si>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</si>
  <si>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</si>
  <si>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</si>
  <si>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</si>
  <si>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</si>
  <si>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</si>
  <si>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</si>
  <si>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</si>
  <si>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</si>
  <si>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</si>
  <si>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</si>
  <si>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</si>
  <si>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</si>
  <si>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</si>
  <si>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</si>
  <si>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</si>
  <si>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</si>
  <si>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</si>
  <si>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</si>
  <si>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</si>
  <si>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</si>
  <si>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</si>
  <si>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</si>
  <si>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</si>
  <si>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</si>
  <si>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</si>
  <si>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</si>
  <si>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</si>
  <si>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</si>
  <si>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</si>
  <si>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</si>
  <si>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</si>
  <si>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</si>
  <si>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</si>
  <si>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</si>
  <si>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</si>
  <si>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</si>
  <si>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</si>
  <si>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</si>
  <si>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</si>
  <si>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</si>
  <si>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</si>
  <si>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</si>
  <si>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</si>
  <si>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</si>
  <si>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</si>
  <si>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</si>
  <si>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</si>
  <si>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</si>
  <si>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</si>
  <si>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</si>
  <si>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</si>
  <si>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</si>
  <si>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</si>
  <si>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</si>
  <si>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</si>
  <si>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</si>
  <si>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</si>
  <si>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</si>
  <si>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</si>
  <si>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</si>
  <si>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</si>
  <si>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</si>
  <si>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</si>
  <si>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</si>
  <si>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</si>
  <si>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</si>
  <si>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</si>
  <si>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</si>
  <si>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</si>
  <si>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</si>
  <si>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</si>
  <si>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</si>
  <si>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</si>
  <si>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</si>
  <si>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</si>
  <si>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</si>
  <si>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</si>
  <si>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</si>
  <si>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</si>
  <si>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</si>
  <si>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</si>
  <si>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</si>
  <si>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</si>
  <si>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</si>
  <si>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</si>
  <si>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</si>
  <si>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</si>
  <si>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</si>
  <si>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</si>
  <si>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</si>
  <si>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</si>
  <si>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</si>
  <si>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</si>
  <si>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</si>
  <si>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</si>
  <si>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</si>
  <si>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</si>
  <si>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</si>
  <si>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</si>
  <si>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</si>
  <si>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</si>
  <si>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</si>
  <si>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</si>
  <si>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</si>
  <si>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</si>
  <si>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</si>
  <si>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</si>
  <si>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</si>
  <si>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</si>
  <si>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</si>
  <si>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</si>
  <si>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</si>
  <si>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</si>
  <si>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</si>
  <si>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</si>
  <si>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</si>
  <si>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</si>
  <si>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</si>
  <si>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</si>
  <si>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</si>
  <si>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</si>
  <si>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</si>
  <si>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</si>
  <si>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</si>
  <si>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</si>
  <si>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</si>
  <si>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</si>
  <si>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</si>
  <si>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</si>
  <si>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</si>
  <si>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</si>
  <si>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</si>
  <si>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</si>
  <si>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</si>
  <si>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</si>
  <si>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</si>
  <si>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</si>
  <si>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</si>
  <si>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</si>
  <si>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</si>
  <si>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</si>
  <si>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</si>
  <si>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</si>
  <si>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</si>
  <si>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</si>
  <si>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</si>
  <si>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</si>
  <si>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</si>
  <si>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</si>
  <si>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</si>
  <si>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</si>
  <si>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</si>
  <si>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</si>
  <si>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</si>
  <si>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</si>
  <si>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</si>
  <si>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</si>
  <si>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</si>
  <si>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</si>
  <si>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</si>
  <si>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</si>
  <si>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</si>
  <si>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</si>
  <si>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</si>
  <si>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</si>
  <si>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</si>
  <si>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</si>
  <si>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</si>
  <si>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</si>
  <si>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</si>
  <si>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</si>
  <si>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</si>
  <si>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</si>
  <si>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</si>
  <si>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</si>
  <si>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</si>
  <si>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</si>
  <si>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</si>
  <si>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</si>
  <si>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</si>
  <si>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</si>
  <si>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</si>
  <si>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</si>
  <si>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</si>
  <si>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</si>
  <si>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</si>
  <si>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</si>
  <si>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</si>
  <si>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</si>
  <si>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</si>
  <si>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</si>
  <si>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</si>
  <si>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</si>
  <si>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</si>
  <si>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</si>
  <si>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</si>
  <si>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</si>
  <si>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</si>
  <si>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</si>
  <si>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</si>
  <si>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</si>
  <si>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</si>
  <si>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</si>
  <si>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</si>
  <si>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</si>
  <si>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</si>
  <si>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</si>
  <si>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</si>
  <si>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</si>
  <si>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</si>
  <si>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</si>
  <si>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</si>
  <si>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</si>
  <si>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</si>
  <si>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</si>
  <si>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</si>
  <si>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</si>
  <si>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</si>
  <si>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</si>
  <si>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</si>
  <si>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</si>
  <si>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</si>
  <si>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</si>
  <si>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</si>
  <si>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</si>
  <si>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</si>
  <si>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</si>
  <si>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</si>
  <si>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</si>
  <si>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</si>
  <si>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</si>
  <si>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</si>
  <si>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</si>
  <si>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</si>
  <si>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</si>
  <si>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</si>
  <si>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</si>
  <si>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</si>
  <si>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</si>
  <si>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</si>
  <si>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</si>
  <si>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</si>
  <si>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</si>
  <si>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</si>
  <si>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</si>
  <si>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</si>
  <si>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</si>
  <si>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</si>
  <si>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</si>
  <si>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</si>
  <si>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</si>
  <si>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</si>
  <si>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</si>
  <si>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</si>
  <si>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</si>
  <si>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</si>
  <si>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</si>
  <si>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</si>
  <si>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</si>
  <si>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</si>
  <si>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</si>
  <si>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</si>
  <si>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</si>
  <si>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</si>
  <si>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</si>
  <si>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</si>
  <si>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</si>
  <si>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</si>
  <si>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</si>
  <si>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</si>
  <si>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</si>
  <si>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</si>
  <si>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</si>
  <si>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</si>
  <si>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</si>
  <si>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</si>
  <si>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</si>
  <si>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</si>
  <si>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</si>
  <si>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</si>
  <si>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</si>
  <si>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</si>
  <si>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</si>
  <si>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</si>
  <si>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</si>
  <si>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</si>
  <si>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</si>
  <si>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</si>
  <si>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</si>
  <si>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</si>
  <si>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</si>
  <si>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</si>
  <si>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</si>
  <si>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</si>
  <si>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</si>
  <si>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</si>
  <si>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</si>
  <si>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</si>
  <si>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</si>
  <si>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</si>
  <si>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</si>
  <si>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</si>
  <si>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</si>
  <si>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</si>
  <si>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</si>
  <si>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</si>
  <si>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</si>
  <si>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</si>
  <si>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</si>
  <si>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</si>
  <si>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</si>
  <si>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</si>
  <si>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</si>
  <si>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</si>
  <si>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</si>
  <si>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</si>
  <si>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</si>
  <si>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</si>
  <si>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</si>
  <si>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</si>
  <si>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</si>
  <si>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</si>
  <si>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</si>
  <si>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</si>
  <si>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</si>
  <si>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</si>
  <si>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</si>
  <si>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</si>
  <si>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</si>
  <si>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</si>
  <si>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</si>
  <si>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</si>
  <si>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</si>
  <si>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</si>
  <si>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</si>
  <si>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</si>
  <si>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</si>
  <si>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</si>
  <si>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</si>
  <si>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</si>
  <si>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</si>
  <si>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</si>
  <si>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</si>
  <si>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</si>
  <si>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</si>
  <si>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</si>
  <si>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</si>
  <si>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</si>
  <si>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</si>
  <si>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</si>
  <si>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</si>
  <si>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</si>
  <si>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</si>
  <si>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</si>
  <si>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</si>
  <si>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</si>
  <si>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</si>
  <si>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</si>
  <si>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</si>
  <si>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</si>
  <si>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</si>
  <si>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</si>
  <si>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</si>
  <si>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</si>
  <si>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</si>
  <si>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</si>
  <si>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</si>
  <si>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</si>
  <si>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</si>
  <si>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</si>
  <si>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</si>
  <si>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</si>
  <si>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</si>
  <si>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</si>
  <si>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</si>
  <si>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</si>
  <si>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</si>
  <si>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</si>
  <si>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</si>
  <si>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</si>
  <si>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</si>
  <si>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</si>
  <si>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</si>
  <si>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</si>
  <si>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</si>
  <si>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</si>
  <si>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</si>
  <si>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</si>
  <si>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</si>
  <si>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</si>
  <si>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</si>
  <si>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</si>
  <si>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</si>
  <si>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</si>
  <si>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</si>
  <si>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</si>
  <si>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</si>
  <si>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</si>
  <si>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</si>
  <si>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</si>
  <si>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</si>
  <si>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</si>
  <si>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</si>
  <si>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</si>
  <si>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</si>
  <si>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</si>
  <si>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</si>
  <si>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</si>
  <si>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</si>
  <si>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</si>
  <si>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</si>
  <si>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</si>
  <si>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</si>
  <si>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</si>
  <si>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</si>
  <si>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</si>
  <si>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</si>
  <si>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</si>
  <si>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</si>
  <si>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</si>
  <si>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</si>
  <si>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</si>
  <si>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</si>
  <si>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</si>
  <si>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</si>
  <si>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</si>
  <si>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</si>
  <si>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</si>
  <si>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</si>
  <si>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</si>
  <si>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</si>
  <si>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</si>
  <si>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</si>
  <si>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</si>
  <si>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</si>
  <si>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</si>
  <si>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</si>
  <si>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</si>
  <si>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</si>
  <si>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</si>
  <si>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</si>
  <si>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</si>
  <si>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</si>
  <si>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</si>
  <si>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</si>
  <si>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</si>
  <si>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</si>
  <si>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</si>
  <si>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</si>
  <si>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</si>
  <si>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</si>
  <si>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</si>
  <si>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</si>
  <si>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</si>
  <si>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</si>
  <si>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</si>
  <si>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</si>
  <si>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</si>
  <si>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</si>
  <si>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</si>
  <si>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</si>
  <si>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</si>
  <si>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</si>
  <si>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</si>
  <si>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</si>
  <si>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</si>
  <si>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</si>
  <si>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</si>
  <si>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</si>
  <si>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</si>
  <si>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</si>
  <si>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</si>
  <si>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</si>
  <si>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</si>
  <si>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</si>
  <si>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</si>
  <si>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</si>
  <si>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</si>
  <si>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</si>
  <si>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</si>
  <si>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</si>
  <si>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</si>
  <si>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</si>
  <si>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</si>
  <si>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</si>
  <si>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</si>
  <si>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</si>
  <si>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</si>
  <si>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</si>
  <si>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</si>
  <si>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</si>
  <si>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</si>
  <si>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</si>
  <si>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</si>
  <si>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</si>
  <si>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</si>
  <si>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</si>
  <si>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</si>
  <si>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</si>
  <si>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</si>
  <si>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</si>
  <si>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</si>
  <si>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</si>
  <si>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</si>
  <si>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</si>
  <si>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</si>
  <si>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</si>
  <si>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</si>
  <si>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</si>
  <si>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</si>
  <si>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</si>
  <si>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</si>
  <si>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</si>
  <si>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</si>
  <si>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</si>
  <si>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</si>
  <si>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</si>
  <si>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</si>
  <si>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</si>
  <si>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</si>
  <si>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</si>
  <si>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</si>
  <si>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</si>
  <si>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</si>
  <si>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</si>
  <si>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</si>
  <si>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</si>
  <si>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</si>
  <si>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</si>
  <si>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</si>
  <si>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</si>
  <si>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</si>
  <si>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</si>
  <si>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</si>
  <si>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</si>
  <si>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</si>
  <si>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</si>
  <si>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</si>
  <si>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</si>
  <si>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</si>
  <si>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</si>
  <si>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</si>
  <si>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</si>
  <si>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</si>
  <si>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</si>
  <si>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</si>
  <si>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</si>
  <si>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</si>
  <si>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</si>
  <si>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</si>
  <si>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</si>
  <si>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</si>
  <si>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</si>
  <si>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</si>
  <si>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</si>
  <si>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</si>
  <si>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</si>
  <si>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</si>
  <si>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</si>
  <si>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</si>
  <si>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</si>
  <si>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</si>
  <si>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</si>
  <si>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</si>
  <si>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</si>
  <si>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</si>
  <si>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</si>
  <si>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</si>
  <si>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</si>
  <si>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</si>
  <si>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</si>
  <si>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</si>
  <si>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</si>
  <si>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</si>
  <si>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</si>
  <si>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</si>
  <si>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</si>
  <si>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</si>
  <si>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</si>
  <si>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</si>
  <si>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</si>
  <si>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</si>
  <si>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</si>
  <si>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</si>
  <si>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</si>
  <si>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</si>
  <si>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</si>
  <si>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</si>
  <si>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</si>
  <si>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</si>
  <si>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</si>
  <si>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</si>
  <si>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</si>
  <si>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</si>
  <si>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</si>
  <si>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</si>
  <si>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</si>
  <si>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</si>
  <si>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</si>
  <si>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</si>
  <si>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</si>
  <si>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</si>
  <si>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</si>
  <si>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</si>
  <si>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</si>
  <si>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</si>
  <si>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</si>
  <si>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</si>
  <si>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</si>
  <si>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</si>
  <si>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</si>
  <si>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</si>
  <si>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</si>
  <si>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</si>
  <si>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</si>
  <si>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</si>
  <si>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</si>
  <si>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</si>
  <si>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</si>
  <si>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</si>
  <si>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</si>
  <si>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</si>
  <si>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</si>
  <si>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</si>
  <si>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</si>
  <si>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</si>
  <si>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</si>
  <si>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</si>
  <si>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</si>
  <si>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</si>
  <si>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</si>
  <si>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</si>
  <si>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</si>
  <si>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</si>
  <si>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</si>
  <si>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</si>
  <si>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</si>
  <si>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</si>
  <si>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</si>
  <si>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</si>
  <si>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</si>
  <si>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</si>
  <si>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</si>
  <si>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</si>
  <si>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</si>
  <si>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</si>
  <si>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</si>
  <si>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</si>
  <si>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</si>
  <si>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</si>
  <si>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</si>
  <si>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</si>
  <si>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</si>
  <si>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</si>
  <si>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</si>
  <si>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</si>
  <si>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</si>
  <si>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</si>
  <si>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</si>
  <si>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</si>
  <si>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</si>
  <si>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</si>
  <si>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</si>
  <si>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</si>
  <si>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</si>
  <si>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</si>
  <si>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</si>
  <si>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</si>
  <si>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</si>
  <si>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</si>
  <si>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</si>
  <si>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</si>
  <si>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</si>
  <si>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</si>
  <si>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</si>
  <si>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</si>
  <si>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</si>
  <si>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</si>
  <si>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</si>
  <si>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</si>
  <si>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</si>
  <si>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</si>
  <si>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</si>
  <si>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</si>
  <si>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</si>
  <si>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</si>
  <si>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</si>
  <si>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</si>
  <si>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</si>
  <si>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</si>
  <si>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</si>
  <si>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</si>
  <si>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</si>
  <si>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</si>
  <si>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</si>
  <si>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</si>
  <si>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</si>
  <si>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</si>
  <si>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</si>
  <si>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</si>
  <si>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</si>
  <si>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</si>
  <si>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</si>
  <si>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</si>
  <si>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</si>
  <si>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</si>
  <si>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</si>
  <si>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</si>
  <si>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</si>
  <si>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</si>
  <si>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</si>
  <si>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</si>
  <si>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</si>
  <si>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</si>
  <si>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</si>
  <si>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</si>
  <si>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</si>
  <si>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</si>
  <si>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</si>
  <si>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</si>
  <si>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</si>
  <si>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</si>
  <si>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</si>
  <si>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</si>
  <si>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</si>
  <si>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</si>
  <si>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</si>
  <si>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</si>
  <si>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</si>
  <si>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</si>
  <si>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</si>
  <si>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</si>
  <si>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</si>
  <si>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</si>
  <si>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</si>
  <si>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</si>
  <si>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</si>
  <si>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</si>
  <si>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</si>
  <si>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</si>
  <si>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</si>
  <si>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</si>
  <si>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</si>
  <si>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</si>
  <si>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</si>
  <si>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</si>
  <si>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</si>
  <si>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</si>
  <si>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</si>
  <si>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</si>
  <si>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</si>
  <si>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</si>
  <si>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</si>
  <si>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</si>
  <si>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</si>
  <si>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</si>
  <si>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</si>
  <si>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</si>
  <si>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</si>
  <si>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</si>
  <si>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</si>
  <si>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</si>
  <si>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</si>
  <si>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</si>
  <si>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</si>
  <si>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</si>
  <si>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</si>
  <si>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</si>
  <si>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</si>
  <si>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</si>
  <si>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</si>
  <si>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</si>
  <si>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</si>
  <si>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</si>
  <si>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</si>
  <si>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</si>
  <si>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</si>
  <si>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</si>
  <si>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</si>
  <si>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</si>
  <si>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</si>
  <si>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</si>
  <si>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</si>
  <si>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</si>
  <si>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</si>
  <si>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</si>
  <si>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</si>
  <si>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</si>
  <si>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</si>
  <si>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</si>
  <si>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</si>
  <si>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</si>
  <si>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</si>
  <si>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</si>
  <si>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</si>
  <si>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</si>
  <si>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</si>
  <si>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</si>
  <si>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</si>
  <si>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</si>
  <si>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</si>
  <si>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</si>
  <si>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</si>
  <si>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</si>
  <si>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</si>
  <si>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</si>
  <si>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</si>
  <si>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</si>
  <si>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</si>
  <si>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</si>
  <si>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</si>
  <si>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</si>
  <si>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</si>
  <si>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</si>
  <si>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</si>
  <si>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</si>
  <si>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</si>
  <si>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</si>
  <si>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</si>
  <si>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</si>
  <si>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</si>
  <si>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</si>
  <si>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</si>
  <si>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</si>
  <si>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</si>
  <si>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</si>
  <si>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</si>
  <si>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</si>
  <si>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</si>
  <si>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</si>
  <si>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</si>
  <si>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</si>
  <si>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</si>
  <si>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</si>
  <si>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</si>
  <si>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</si>
  <si>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</si>
  <si>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</si>
  <si>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</si>
  <si>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</si>
  <si>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</si>
  <si>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</si>
  <si>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</si>
  <si>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</si>
  <si>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</si>
  <si>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</si>
  <si>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</si>
  <si>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</si>
  <si>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</si>
  <si>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</si>
  <si>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</si>
  <si>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</si>
  <si>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</si>
  <si>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</si>
  <si>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</si>
  <si>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</si>
  <si>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</si>
  <si>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</si>
  <si>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</si>
  <si>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</si>
  <si>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</si>
  <si>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</si>
  <si>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</si>
  <si>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</si>
  <si>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</si>
  <si>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</si>
  <si>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</si>
  <si>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</si>
  <si>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</si>
  <si>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</si>
  <si>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</si>
  <si>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</si>
  <si>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</si>
  <si>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</si>
  <si>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</si>
  <si>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</si>
  <si>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</si>
  <si>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</si>
  <si>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</si>
  <si>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</si>
  <si>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</si>
  <si>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</si>
  <si>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</si>
  <si>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</si>
  <si>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</si>
  <si>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</si>
  <si>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</si>
  <si>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</si>
  <si>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</si>
  <si>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</si>
  <si>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</si>
  <si>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</si>
  <si>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</si>
  <si>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</si>
  <si>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</si>
  <si>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</si>
  <si>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</si>
  <si>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</si>
  <si>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</si>
  <si>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</si>
  <si>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</si>
  <si>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</si>
  <si>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</si>
  <si>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</si>
  <si>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</si>
  <si>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</si>
  <si>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</si>
  <si>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</si>
  <si>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</si>
  <si>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</si>
  <si>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</si>
  <si>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</si>
  <si>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</si>
  <si>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</si>
  <si>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</si>
  <si>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</si>
  <si>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</si>
  <si>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</si>
  <si>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</si>
  <si>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</si>
  <si>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</si>
  <si>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</si>
  <si>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</si>
  <si>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</si>
  <si>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</si>
  <si>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</si>
  <si>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</si>
  <si>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</si>
  <si>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</si>
  <si>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</si>
  <si>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</si>
  <si>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</si>
  <si>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</si>
  <si>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</si>
  <si>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</si>
  <si>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</si>
  <si>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</si>
  <si>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</si>
  <si>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</si>
  <si>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</si>
  <si>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</si>
  <si>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</si>
  <si>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</si>
  <si>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</si>
  <si>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</si>
  <si>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</si>
  <si>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</si>
  <si>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</si>
  <si>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</si>
  <si>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</si>
  <si>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</si>
  <si>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</si>
  <si>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</si>
  <si>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</si>
  <si>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</si>
  <si>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</si>
  <si>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</si>
  <si>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</si>
  <si>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</si>
  <si>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</si>
  <si>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</si>
  <si>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</si>
  <si>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</si>
  <si>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</si>
  <si>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</si>
  <si>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</si>
  <si>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</si>
  <si>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</si>
  <si>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</si>
  <si>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</si>
  <si>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</si>
  <si>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</si>
  <si>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</si>
  <si>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</si>
  <si>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</si>
  <si>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</si>
  <si>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</si>
  <si>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</si>
  <si>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</si>
  <si>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</si>
  <si>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</si>
  <si>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</si>
  <si>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</si>
  <si>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</si>
  <si>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</si>
  <si>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</si>
  <si>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</si>
  <si>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</si>
  <si>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</si>
  <si>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</si>
  <si>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</si>
  <si>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</si>
  <si>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</si>
  <si>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</si>
  <si>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</si>
  <si>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</si>
  <si>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</si>
  <si>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</si>
  <si>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</si>
  <si>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</si>
  <si>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</si>
  <si>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</si>
  <si>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</si>
  <si>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</si>
  <si>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</si>
  <si>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</si>
  <si>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</si>
  <si>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</si>
  <si>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</si>
  <si>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</si>
  <si>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</si>
  <si>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</si>
  <si>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</si>
  <si>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</si>
  <si>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</si>
  <si>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</si>
  <si>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</si>
  <si>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</si>
  <si>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</si>
  <si>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</si>
  <si>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</si>
  <si>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</si>
  <si>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</si>
  <si>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</si>
  <si>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</si>
  <si>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</si>
  <si>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</si>
  <si>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</si>
  <si>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</si>
  <si>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</si>
  <si>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</si>
  <si>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</si>
  <si>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</si>
  <si>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</si>
  <si>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</si>
  <si>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</si>
  <si>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</si>
  <si>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</si>
  <si>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</si>
  <si>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</si>
  <si>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</si>
  <si>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</si>
  <si>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</si>
  <si>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</si>
  <si>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</si>
  <si>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</si>
  <si>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</si>
  <si>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</si>
  <si>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</si>
  <si>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</si>
  <si>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</si>
  <si>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</si>
  <si>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</si>
  <si>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</si>
  <si>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</si>
  <si>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</si>
  <si>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</si>
  <si>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</si>
  <si>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</si>
  <si>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</si>
  <si>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</si>
  <si>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</si>
  <si>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</si>
  <si>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</si>
  <si>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</si>
  <si>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</si>
  <si>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</si>
  <si>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</si>
  <si>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</si>
  <si>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</si>
  <si>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</si>
  <si>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</si>
  <si>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</si>
  <si>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</si>
  <si>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</si>
  <si>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</si>
  <si>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</si>
  <si>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</si>
  <si>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</si>
  <si>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</si>
  <si>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</si>
  <si>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</si>
  <si>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</si>
  <si>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</si>
  <si>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</si>
  <si>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</si>
  <si>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</si>
  <si>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</si>
  <si>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</si>
  <si>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</si>
  <si>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</si>
  <si>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</si>
  <si>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</si>
  <si>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</si>
  <si>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</si>
  <si>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</si>
  <si>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</si>
  <si>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</si>
  <si>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</si>
  <si>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</si>
  <si>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</si>
  <si>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</si>
  <si>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</si>
  <si>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</si>
  <si>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</si>
  <si>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</si>
  <si>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</si>
  <si>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</si>
  <si>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</si>
  <si>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</si>
  <si>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</si>
  <si>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</si>
  <si>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</si>
  <si>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</si>
  <si>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</si>
  <si>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</si>
  <si>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</si>
  <si>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</si>
  <si>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</si>
  <si>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</si>
  <si>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</si>
  <si>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</si>
  <si>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</si>
  <si>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</si>
  <si>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</si>
  <si>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</si>
  <si>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</si>
  <si>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</si>
  <si>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</si>
  <si>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</si>
  <si>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</si>
  <si>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</si>
  <si>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</si>
  <si>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</si>
  <si>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</si>
  <si>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21 січня 2019 року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</si>
  <si>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</si>
  <si>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</si>
  <si>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</si>
  <si>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</si>
  <si>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</si>
  <si>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В.В. Вальчук</t>
  </si>
  <si>
    <t>(ПІБ)</t>
  </si>
  <si>
    <t>Н.В. Демко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</si>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</sst>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5" width="9.140625" customWidth="1"/>
  </cols>
  <sheetData>
    <row r="1" spans="1:8" ht="12.95" customHeight="1">
      <c r="B1" s="4" t="s">
        <v>5</v>
      </c>
      <c r="C1" s="4"/>
      <c r="D1" s="4"/>
      <c r="E1" s="4"/>
      <c r="F1" s="4"/>
      <c r="G1" s="4"/>
      <c r="H1" s="4"/>
    </row>
    <row r="3" spans="1:8" ht="18.95" customHeight="1">
      <c r="B3" s="5" t="s">
        <v>6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7.4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 ht="15.2" customHeight="1">
      <c r="B9" s="4" t="s">
        <v>7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36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&amp;LED29ED1A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2246</v>
      </c>
      <c r="AS6" s="63" t="s">
        <v>2247</v>
      </c>
      <c r="AT6" s="63" t="s">
        <v>2251</v>
      </c>
      <c r="AU6" s="63" t="s">
        <v>2252</v>
      </c>
      <c r="AV6" s="63" t="s">
        <v>2253</v>
      </c>
      <c r="AW6" s="44"/>
    </row>
    <row r="7" spans="1:49" ht="21.95" customHeight="1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2243</v>
      </c>
      <c r="AP8" s="63" t="s">
        <v>2244</v>
      </c>
      <c r="AQ8" s="63" t="s">
        <v>2245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18</v>
      </c>
      <c r="F30" s="99">
        <f t="shared" si="1"/>
        <v>3</v>
      </c>
      <c r="G30" s="99">
        <f t="shared" si="1"/>
        <v>0</v>
      </c>
      <c r="H30" s="99">
        <f t="shared" si="1"/>
        <v>0</v>
      </c>
      <c r="I30" s="99">
        <f t="shared" si="1"/>
        <v>15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15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2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49</v>
      </c>
      <c r="C31" s="84" t="s">
        <v>1527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51</v>
      </c>
      <c r="C36" s="84" t="s">
        <v>1531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>
      <c r="A41" s="65">
        <v>29</v>
      </c>
      <c r="B41" s="73" t="s">
        <v>56</v>
      </c>
      <c r="C41" s="84" t="s">
        <v>1533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57</v>
      </c>
      <c r="C42" s="84" t="s">
        <v>1533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>
      <c r="A43" s="65">
        <v>31</v>
      </c>
      <c r="B43" s="73" t="s">
        <v>58</v>
      </c>
      <c r="C43" s="84" t="s">
        <v>1534</v>
      </c>
      <c r="D43" s="84"/>
      <c r="E43" s="100">
        <v>2</v>
      </c>
      <c r="F43" s="100"/>
      <c r="G43" s="100"/>
      <c r="H43" s="100"/>
      <c r="I43" s="100">
        <v>2</v>
      </c>
      <c r="J43" s="100"/>
      <c r="K43" s="100"/>
      <c r="L43" s="100"/>
      <c r="M43" s="100"/>
      <c r="N43" s="100"/>
      <c r="O43" s="100">
        <v>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60</v>
      </c>
      <c r="C47" s="84" t="s">
        <v>1537</v>
      </c>
      <c r="D47" s="84"/>
      <c r="E47" s="100">
        <v>10</v>
      </c>
      <c r="F47" s="100">
        <v>3</v>
      </c>
      <c r="G47" s="100"/>
      <c r="H47" s="100"/>
      <c r="I47" s="100">
        <v>7</v>
      </c>
      <c r="J47" s="100"/>
      <c r="K47" s="100"/>
      <c r="L47" s="100"/>
      <c r="M47" s="100"/>
      <c r="N47" s="100"/>
      <c r="O47" s="100">
        <v>7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>
        <v>2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61</v>
      </c>
      <c r="C48" s="84" t="s">
        <v>1537</v>
      </c>
      <c r="D48" s="84"/>
      <c r="E48" s="100">
        <v>6</v>
      </c>
      <c r="F48" s="100"/>
      <c r="G48" s="100"/>
      <c r="H48" s="100"/>
      <c r="I48" s="100">
        <v>6</v>
      </c>
      <c r="J48" s="100"/>
      <c r="K48" s="100"/>
      <c r="L48" s="100"/>
      <c r="M48" s="100"/>
      <c r="N48" s="100"/>
      <c r="O48" s="100">
        <v>6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>
        <v>128</v>
      </c>
      <c r="C55" s="84" t="s">
        <v>1540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 t="s">
        <v>68</v>
      </c>
      <c r="C56" s="84" t="s">
        <v>1541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6</v>
      </c>
      <c r="F127" s="99">
        <f t="shared" si="4"/>
        <v>1</v>
      </c>
      <c r="G127" s="99">
        <f t="shared" si="4"/>
        <v>0</v>
      </c>
      <c r="H127" s="99">
        <f t="shared" si="4"/>
        <v>1</v>
      </c>
      <c r="I127" s="99">
        <f t="shared" si="4"/>
        <v>4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4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1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0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167</v>
      </c>
      <c r="C160" s="84" t="s">
        <v>1581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22.5">
      <c r="A164" s="65">
        <v>152</v>
      </c>
      <c r="B164" s="73" t="s">
        <v>171</v>
      </c>
      <c r="C164" s="84" t="s">
        <v>1583</v>
      </c>
      <c r="D164" s="84"/>
      <c r="E164" s="100">
        <v>5</v>
      </c>
      <c r="F164" s="100">
        <v>1</v>
      </c>
      <c r="G164" s="100"/>
      <c r="H164" s="100"/>
      <c r="I164" s="100">
        <v>4</v>
      </c>
      <c r="J164" s="100"/>
      <c r="K164" s="100"/>
      <c r="L164" s="100"/>
      <c r="M164" s="100"/>
      <c r="N164" s="100"/>
      <c r="O164" s="100">
        <v>4</v>
      </c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>
        <v>1</v>
      </c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172</v>
      </c>
      <c r="C165" s="84" t="s">
        <v>1583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22.5">
      <c r="A191" s="65">
        <v>179</v>
      </c>
      <c r="B191" s="73">
        <v>178</v>
      </c>
      <c r="C191" s="84" t="s">
        <v>1597</v>
      </c>
      <c r="D191" s="84"/>
      <c r="E191" s="100">
        <v>1</v>
      </c>
      <c r="F191" s="100"/>
      <c r="G191" s="100"/>
      <c r="H191" s="100">
        <v>1</v>
      </c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23</v>
      </c>
      <c r="F202" s="99">
        <f t="shared" si="5"/>
        <v>20</v>
      </c>
      <c r="G202" s="99">
        <f t="shared" si="5"/>
        <v>0</v>
      </c>
      <c r="H202" s="99">
        <f t="shared" si="5"/>
        <v>0</v>
      </c>
      <c r="I202" s="99">
        <f t="shared" si="5"/>
        <v>3</v>
      </c>
      <c r="J202" s="99">
        <f t="shared" si="5"/>
        <v>0</v>
      </c>
      <c r="K202" s="99">
        <f t="shared" si="5"/>
        <v>0</v>
      </c>
      <c r="L202" s="99">
        <f t="shared" si="5"/>
        <v>1</v>
      </c>
      <c r="M202" s="99">
        <f t="shared" si="5"/>
        <v>0</v>
      </c>
      <c r="N202" s="99">
        <f t="shared" si="5"/>
        <v>0</v>
      </c>
      <c r="O202" s="99">
        <f t="shared" si="5"/>
        <v>0</v>
      </c>
      <c r="P202" s="99">
        <f t="shared" si="5"/>
        <v>0</v>
      </c>
      <c r="Q202" s="99">
        <f t="shared" si="5"/>
        <v>2</v>
      </c>
      <c r="R202" s="99">
        <f t="shared" si="5"/>
        <v>0</v>
      </c>
      <c r="S202" s="99">
        <f t="shared" si="5"/>
        <v>0</v>
      </c>
      <c r="T202" s="99">
        <f t="shared" si="5"/>
        <v>4</v>
      </c>
      <c r="U202" s="99">
        <f t="shared" si="5"/>
        <v>0</v>
      </c>
      <c r="V202" s="99">
        <f t="shared" si="5"/>
        <v>0</v>
      </c>
      <c r="W202" s="99">
        <f t="shared" si="5"/>
        <v>1</v>
      </c>
      <c r="X202" s="99">
        <f t="shared" si="5"/>
        <v>3</v>
      </c>
      <c r="Y202" s="99">
        <f t="shared" si="5"/>
        <v>0</v>
      </c>
      <c r="Z202" s="99">
        <f t="shared" si="5"/>
        <v>0</v>
      </c>
      <c r="AA202" s="99">
        <f t="shared" si="5"/>
        <v>0</v>
      </c>
      <c r="AB202" s="99">
        <f t="shared" si="5"/>
        <v>0</v>
      </c>
      <c r="AC202" s="99">
        <f t="shared" si="5"/>
        <v>0</v>
      </c>
      <c r="AD202" s="99">
        <f t="shared" si="5"/>
        <v>0</v>
      </c>
      <c r="AE202" s="99">
        <f t="shared" si="5"/>
        <v>0</v>
      </c>
      <c r="AF202" s="99">
        <f t="shared" si="5"/>
        <v>0</v>
      </c>
      <c r="AG202" s="99">
        <f t="shared" si="5"/>
        <v>0</v>
      </c>
      <c r="AH202" s="99">
        <f t="shared" si="5"/>
        <v>5</v>
      </c>
      <c r="AI202" s="99">
        <f t="shared" si="5"/>
        <v>0</v>
      </c>
      <c r="AJ202" s="99">
        <f t="shared" si="5"/>
        <v>0</v>
      </c>
      <c r="AK202" s="99">
        <f t="shared" si="5"/>
        <v>11</v>
      </c>
      <c r="AL202" s="99">
        <f t="shared" si="5"/>
        <v>0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0</v>
      </c>
      <c r="AR202" s="99">
        <f t="shared" si="5"/>
        <v>3</v>
      </c>
      <c r="AS202" s="99">
        <f t="shared" si="5"/>
        <v>2</v>
      </c>
      <c r="AT202" s="99">
        <f t="shared" si="5"/>
        <v>0</v>
      </c>
      <c r="AU202" s="99">
        <f t="shared" si="5"/>
        <v>0</v>
      </c>
      <c r="AV202" s="99">
        <f t="shared" si="5"/>
        <v>0</v>
      </c>
      <c r="AW202" s="44"/>
    </row>
    <row r="203" spans="1:49">
      <c r="A203" s="65">
        <v>191</v>
      </c>
      <c r="B203" s="73" t="s">
        <v>203</v>
      </c>
      <c r="C203" s="84" t="s">
        <v>1605</v>
      </c>
      <c r="D203" s="84"/>
      <c r="E203" s="100">
        <v>7</v>
      </c>
      <c r="F203" s="100">
        <v>5</v>
      </c>
      <c r="G203" s="100"/>
      <c r="H203" s="100"/>
      <c r="I203" s="100">
        <v>2</v>
      </c>
      <c r="J203" s="100"/>
      <c r="K203" s="100"/>
      <c r="L203" s="100">
        <v>1</v>
      </c>
      <c r="M203" s="100"/>
      <c r="N203" s="100"/>
      <c r="O203" s="100"/>
      <c r="P203" s="100"/>
      <c r="Q203" s="100">
        <v>1</v>
      </c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>
        <v>5</v>
      </c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204</v>
      </c>
      <c r="C204" s="84" t="s">
        <v>1605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>
      <c r="A205" s="65">
        <v>193</v>
      </c>
      <c r="B205" s="73" t="s">
        <v>205</v>
      </c>
      <c r="C205" s="84" t="s">
        <v>1605</v>
      </c>
      <c r="D205" s="84"/>
      <c r="E205" s="100">
        <v>15</v>
      </c>
      <c r="F205" s="100">
        <v>14</v>
      </c>
      <c r="G205" s="100"/>
      <c r="H205" s="100"/>
      <c r="I205" s="100">
        <v>1</v>
      </c>
      <c r="J205" s="100"/>
      <c r="K205" s="100"/>
      <c r="L205" s="100"/>
      <c r="M205" s="100"/>
      <c r="N205" s="100"/>
      <c r="O205" s="100"/>
      <c r="P205" s="100"/>
      <c r="Q205" s="100">
        <v>1</v>
      </c>
      <c r="R205" s="100"/>
      <c r="S205" s="100"/>
      <c r="T205" s="100">
        <v>4</v>
      </c>
      <c r="U205" s="100"/>
      <c r="V205" s="100"/>
      <c r="W205" s="100">
        <v>1</v>
      </c>
      <c r="X205" s="100">
        <v>3</v>
      </c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10</v>
      </c>
      <c r="AL205" s="100"/>
      <c r="AM205" s="100"/>
      <c r="AN205" s="100"/>
      <c r="AO205" s="100"/>
      <c r="AP205" s="100"/>
      <c r="AQ205" s="100"/>
      <c r="AR205" s="100">
        <v>3</v>
      </c>
      <c r="AS205" s="100">
        <v>2</v>
      </c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 t="s">
        <v>208</v>
      </c>
      <c r="C208" s="84" t="s">
        <v>1606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 t="s">
        <v>209</v>
      </c>
      <c r="C209" s="84" t="s">
        <v>1606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210</v>
      </c>
      <c r="C210" s="84" t="s">
        <v>1606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>
      <c r="A213" s="65">
        <v>201</v>
      </c>
      <c r="B213" s="73" t="s">
        <v>213</v>
      </c>
      <c r="C213" s="84" t="s">
        <v>1607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215</v>
      </c>
      <c r="C215" s="84" t="s">
        <v>1607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>
      <c r="A219" s="65">
        <v>207</v>
      </c>
      <c r="B219" s="73" t="s">
        <v>219</v>
      </c>
      <c r="C219" s="84" t="s">
        <v>1609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223</v>
      </c>
      <c r="C223" s="84" t="s">
        <v>1610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224</v>
      </c>
      <c r="C224" s="84" t="s">
        <v>1610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229</v>
      </c>
      <c r="C229" s="84" t="s">
        <v>1611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22.5">
      <c r="A247" s="65">
        <v>235</v>
      </c>
      <c r="B247" s="73">
        <v>198</v>
      </c>
      <c r="C247" s="84" t="s">
        <v>1620</v>
      </c>
      <c r="D247" s="84"/>
      <c r="E247" s="100">
        <v>1</v>
      </c>
      <c r="F247" s="100">
        <v>1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>
        <v>1</v>
      </c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2</v>
      </c>
      <c r="F248" s="99">
        <f t="shared" si="6"/>
        <v>2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1</v>
      </c>
      <c r="AI248" s="99">
        <f t="shared" si="6"/>
        <v>0</v>
      </c>
      <c r="AJ248" s="99">
        <f t="shared" si="6"/>
        <v>0</v>
      </c>
      <c r="AK248" s="99">
        <f t="shared" si="6"/>
        <v>1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22.5">
      <c r="A296" s="65">
        <v>284</v>
      </c>
      <c r="B296" s="73" t="s">
        <v>291</v>
      </c>
      <c r="C296" s="84" t="s">
        <v>1641</v>
      </c>
      <c r="D296" s="84"/>
      <c r="E296" s="100">
        <v>2</v>
      </c>
      <c r="F296" s="100">
        <v>2</v>
      </c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>
        <v>1</v>
      </c>
      <c r="AI296" s="100"/>
      <c r="AJ296" s="100"/>
      <c r="AK296" s="100">
        <v>1</v>
      </c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0</v>
      </c>
      <c r="F408" s="99">
        <f t="shared" si="8"/>
        <v>0</v>
      </c>
      <c r="G408" s="99">
        <f t="shared" si="8"/>
        <v>0</v>
      </c>
      <c r="H408" s="99">
        <f t="shared" si="8"/>
        <v>0</v>
      </c>
      <c r="I408" s="99">
        <f t="shared" si="8"/>
        <v>0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0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0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>
      <c r="A437" s="65">
        <v>425</v>
      </c>
      <c r="B437" s="73" t="s">
        <v>413</v>
      </c>
      <c r="C437" s="84" t="s">
        <v>1714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>
      <c r="A438" s="65">
        <v>426</v>
      </c>
      <c r="B438" s="73" t="s">
        <v>414</v>
      </c>
      <c r="C438" s="84" t="s">
        <v>1714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415</v>
      </c>
      <c r="C439" s="84" t="s">
        <v>1715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5</v>
      </c>
      <c r="F477" s="99">
        <f t="shared" si="10"/>
        <v>5</v>
      </c>
      <c r="G477" s="99">
        <f t="shared" si="10"/>
        <v>0</v>
      </c>
      <c r="H477" s="99">
        <f t="shared" si="10"/>
        <v>0</v>
      </c>
      <c r="I477" s="99">
        <f t="shared" si="10"/>
        <v>0</v>
      </c>
      <c r="J477" s="99">
        <f t="shared" si="10"/>
        <v>0</v>
      </c>
      <c r="K477" s="99">
        <f t="shared" si="10"/>
        <v>0</v>
      </c>
      <c r="L477" s="99">
        <f t="shared" si="10"/>
        <v>0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0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0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2</v>
      </c>
      <c r="AI477" s="99">
        <f t="shared" si="10"/>
        <v>0</v>
      </c>
      <c r="AJ477" s="99">
        <f t="shared" si="10"/>
        <v>0</v>
      </c>
      <c r="AK477" s="99">
        <f t="shared" si="10"/>
        <v>2</v>
      </c>
      <c r="AL477" s="99">
        <f t="shared" si="10"/>
        <v>1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0</v>
      </c>
      <c r="AQ477" s="99">
        <f t="shared" si="10"/>
        <v>0</v>
      </c>
      <c r="AR477" s="99">
        <f t="shared" si="10"/>
        <v>0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33.75">
      <c r="A504" s="65">
        <v>492</v>
      </c>
      <c r="B504" s="73" t="s">
        <v>477</v>
      </c>
      <c r="C504" s="84" t="s">
        <v>1744</v>
      </c>
      <c r="D504" s="84"/>
      <c r="E504" s="100">
        <v>4</v>
      </c>
      <c r="F504" s="100">
        <v>4</v>
      </c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>
        <v>2</v>
      </c>
      <c r="AI504" s="100"/>
      <c r="AJ504" s="100"/>
      <c r="AK504" s="100">
        <v>1</v>
      </c>
      <c r="AL504" s="100">
        <v>1</v>
      </c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33.75">
      <c r="A505" s="65">
        <v>493</v>
      </c>
      <c r="B505" s="73" t="s">
        <v>478</v>
      </c>
      <c r="C505" s="84" t="s">
        <v>1744</v>
      </c>
      <c r="D505" s="84"/>
      <c r="E505" s="100">
        <v>1</v>
      </c>
      <c r="F505" s="100">
        <v>1</v>
      </c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>
        <v>1</v>
      </c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480</v>
      </c>
      <c r="C509" s="84" t="s">
        <v>1747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481</v>
      </c>
      <c r="C510" s="84" t="s">
        <v>1747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5</v>
      </c>
      <c r="F517" s="99">
        <f t="shared" si="11"/>
        <v>5</v>
      </c>
      <c r="G517" s="99">
        <f t="shared" si="11"/>
        <v>0</v>
      </c>
      <c r="H517" s="99">
        <f t="shared" si="11"/>
        <v>0</v>
      </c>
      <c r="I517" s="99">
        <f t="shared" si="11"/>
        <v>0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1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1</v>
      </c>
      <c r="AI517" s="99">
        <f t="shared" si="11"/>
        <v>0</v>
      </c>
      <c r="AJ517" s="99">
        <f t="shared" si="11"/>
        <v>0</v>
      </c>
      <c r="AK517" s="99">
        <f t="shared" si="11"/>
        <v>3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>
      <c r="A522" s="65">
        <v>510</v>
      </c>
      <c r="B522" s="73" t="s">
        <v>489</v>
      </c>
      <c r="C522" s="84" t="s">
        <v>1755</v>
      </c>
      <c r="D522" s="84"/>
      <c r="E522" s="100">
        <v>2</v>
      </c>
      <c r="F522" s="100">
        <v>2</v>
      </c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>
        <v>1</v>
      </c>
      <c r="AC522" s="100"/>
      <c r="AD522" s="100"/>
      <c r="AE522" s="100"/>
      <c r="AF522" s="100"/>
      <c r="AG522" s="100"/>
      <c r="AH522" s="100">
        <v>1</v>
      </c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>
      <c r="A523" s="65">
        <v>511</v>
      </c>
      <c r="B523" s="73" t="s">
        <v>490</v>
      </c>
      <c r="C523" s="84" t="s">
        <v>1755</v>
      </c>
      <c r="D523" s="84"/>
      <c r="E523" s="100">
        <v>2</v>
      </c>
      <c r="F523" s="100">
        <v>2</v>
      </c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2</v>
      </c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492</v>
      </c>
      <c r="C525" s="84" t="s">
        <v>1755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516</v>
      </c>
      <c r="C550" s="84" t="s">
        <v>1762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22.5">
      <c r="A559" s="65">
        <v>547</v>
      </c>
      <c r="B559" s="73" t="s">
        <v>524</v>
      </c>
      <c r="C559" s="84" t="s">
        <v>1764</v>
      </c>
      <c r="D559" s="84"/>
      <c r="E559" s="100">
        <v>1</v>
      </c>
      <c r="F559" s="100">
        <v>1</v>
      </c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>
        <v>1</v>
      </c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3</v>
      </c>
      <c r="F561" s="99">
        <f t="shared" si="12"/>
        <v>2</v>
      </c>
      <c r="G561" s="99">
        <f t="shared" si="12"/>
        <v>0</v>
      </c>
      <c r="H561" s="99">
        <f t="shared" si="12"/>
        <v>0</v>
      </c>
      <c r="I561" s="99">
        <f t="shared" si="12"/>
        <v>1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1</v>
      </c>
      <c r="S561" s="99">
        <f t="shared" si="12"/>
        <v>0</v>
      </c>
      <c r="T561" s="99">
        <f t="shared" si="12"/>
        <v>0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2</v>
      </c>
      <c r="AI561" s="99">
        <f t="shared" si="12"/>
        <v>0</v>
      </c>
      <c r="AJ561" s="99">
        <f t="shared" si="12"/>
        <v>0</v>
      </c>
      <c r="AK561" s="99">
        <f t="shared" si="12"/>
        <v>0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0</v>
      </c>
      <c r="AS561" s="99">
        <f t="shared" si="12"/>
        <v>0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3</v>
      </c>
      <c r="F562" s="99">
        <f t="shared" si="13"/>
        <v>2</v>
      </c>
      <c r="G562" s="99">
        <f t="shared" si="13"/>
        <v>0</v>
      </c>
      <c r="H562" s="99">
        <f t="shared" si="13"/>
        <v>0</v>
      </c>
      <c r="I562" s="99">
        <f t="shared" si="13"/>
        <v>1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1</v>
      </c>
      <c r="S562" s="99">
        <f t="shared" si="13"/>
        <v>0</v>
      </c>
      <c r="T562" s="99">
        <f t="shared" si="13"/>
        <v>0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2</v>
      </c>
      <c r="AI562" s="99">
        <f t="shared" si="13"/>
        <v>0</v>
      </c>
      <c r="AJ562" s="99">
        <f t="shared" si="13"/>
        <v>0</v>
      </c>
      <c r="AK562" s="99">
        <f t="shared" si="13"/>
        <v>0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0</v>
      </c>
      <c r="AS562" s="99">
        <f t="shared" si="13"/>
        <v>0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534</v>
      </c>
      <c r="C569" s="84" t="s">
        <v>1769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56.25">
      <c r="A574" s="65">
        <v>562</v>
      </c>
      <c r="B574" s="73" t="s">
        <v>539</v>
      </c>
      <c r="C574" s="84" t="s">
        <v>1771</v>
      </c>
      <c r="D574" s="84"/>
      <c r="E574" s="100">
        <v>2</v>
      </c>
      <c r="F574" s="100">
        <v>1</v>
      </c>
      <c r="G574" s="100"/>
      <c r="H574" s="100"/>
      <c r="I574" s="100">
        <v>1</v>
      </c>
      <c r="J574" s="100"/>
      <c r="K574" s="100"/>
      <c r="L574" s="100"/>
      <c r="M574" s="100"/>
      <c r="N574" s="100"/>
      <c r="O574" s="100"/>
      <c r="P574" s="100"/>
      <c r="Q574" s="100"/>
      <c r="R574" s="100">
        <v>1</v>
      </c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>
        <v>1</v>
      </c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540</v>
      </c>
      <c r="C575" s="84" t="s">
        <v>1771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22.5">
      <c r="A577" s="65">
        <v>565</v>
      </c>
      <c r="B577" s="73" t="s">
        <v>542</v>
      </c>
      <c r="C577" s="84" t="s">
        <v>1772</v>
      </c>
      <c r="D577" s="84"/>
      <c r="E577" s="100">
        <v>1</v>
      </c>
      <c r="F577" s="100">
        <v>1</v>
      </c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>
        <v>1</v>
      </c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543</v>
      </c>
      <c r="C578" s="84" t="s">
        <v>1772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560</v>
      </c>
      <c r="C595" s="84" t="s">
        <v>1778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1</v>
      </c>
      <c r="F626" s="99">
        <f t="shared" si="14"/>
        <v>1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1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33.75">
      <c r="A642" s="65">
        <v>630</v>
      </c>
      <c r="B642" s="73">
        <v>335</v>
      </c>
      <c r="C642" s="84" t="s">
        <v>1800</v>
      </c>
      <c r="D642" s="84"/>
      <c r="E642" s="100">
        <v>1</v>
      </c>
      <c r="F642" s="100">
        <v>1</v>
      </c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>
        <v>1</v>
      </c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605</v>
      </c>
      <c r="C646" s="84" t="s">
        <v>1803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1</v>
      </c>
      <c r="F647" s="99">
        <f t="shared" si="15"/>
        <v>1</v>
      </c>
      <c r="G647" s="99">
        <f t="shared" si="15"/>
        <v>0</v>
      </c>
      <c r="H647" s="99">
        <f t="shared" si="15"/>
        <v>0</v>
      </c>
      <c r="I647" s="99">
        <f t="shared" si="15"/>
        <v>0</v>
      </c>
      <c r="J647" s="99">
        <f t="shared" si="15"/>
        <v>0</v>
      </c>
      <c r="K647" s="99">
        <f t="shared" si="15"/>
        <v>0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0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1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610</v>
      </c>
      <c r="C654" s="84" t="s">
        <v>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653</v>
      </c>
      <c r="C701" s="84" t="s">
        <v>1830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33.75">
      <c r="A704" s="65">
        <v>692</v>
      </c>
      <c r="B704" s="73" t="s">
        <v>656</v>
      </c>
      <c r="C704" s="84" t="s">
        <v>1831</v>
      </c>
      <c r="D704" s="84"/>
      <c r="E704" s="100">
        <v>1</v>
      </c>
      <c r="F704" s="100">
        <v>1</v>
      </c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>
        <v>1</v>
      </c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657</v>
      </c>
      <c r="C705" s="84" t="s">
        <v>1831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>
      <c r="A711" s="65">
        <v>699</v>
      </c>
      <c r="B711" s="73" t="s">
        <v>662</v>
      </c>
      <c r="C711" s="84" t="s">
        <v>1835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0</v>
      </c>
      <c r="F723" s="99">
        <f t="shared" si="17"/>
        <v>0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0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687</v>
      </c>
      <c r="C737" s="84" t="s">
        <v>1847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689</v>
      </c>
      <c r="C739" s="84" t="s">
        <v>1848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712</v>
      </c>
      <c r="C762" s="84" t="s">
        <v>1853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714</v>
      </c>
      <c r="C764" s="84" t="s">
        <v>1853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1</v>
      </c>
      <c r="F778" s="99">
        <f t="shared" si="18"/>
        <v>1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0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1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0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2.5">
      <c r="A818" s="65">
        <v>806</v>
      </c>
      <c r="B818" s="73" t="s">
        <v>765</v>
      </c>
      <c r="C818" s="84" t="s">
        <v>1878</v>
      </c>
      <c r="D818" s="84"/>
      <c r="E818" s="100">
        <v>1</v>
      </c>
      <c r="F818" s="100">
        <v>1</v>
      </c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>
        <v>1</v>
      </c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766</v>
      </c>
      <c r="C819" s="84" t="s">
        <v>1878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>
        <v>391</v>
      </c>
      <c r="C824" s="84" t="s">
        <v>1881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807</v>
      </c>
      <c r="C865" s="84" t="s">
        <v>1898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65</v>
      </c>
      <c r="F1586" s="136">
        <f t="shared" si="21"/>
        <v>41</v>
      </c>
      <c r="G1586" s="136">
        <f t="shared" si="21"/>
        <v>0</v>
      </c>
      <c r="H1586" s="136">
        <f t="shared" si="21"/>
        <v>1</v>
      </c>
      <c r="I1586" s="136">
        <f t="shared" si="21"/>
        <v>23</v>
      </c>
      <c r="J1586" s="136">
        <f t="shared" si="21"/>
        <v>0</v>
      </c>
      <c r="K1586" s="136">
        <f t="shared" si="21"/>
        <v>0</v>
      </c>
      <c r="L1586" s="136">
        <f t="shared" si="21"/>
        <v>1</v>
      </c>
      <c r="M1586" s="136">
        <f t="shared" si="21"/>
        <v>0</v>
      </c>
      <c r="N1586" s="136">
        <f t="shared" si="21"/>
        <v>0</v>
      </c>
      <c r="O1586" s="136">
        <f t="shared" si="21"/>
        <v>19</v>
      </c>
      <c r="P1586" s="136">
        <f t="shared" si="21"/>
        <v>0</v>
      </c>
      <c r="Q1586" s="136">
        <f t="shared" si="21"/>
        <v>2</v>
      </c>
      <c r="R1586" s="136">
        <f t="shared" si="21"/>
        <v>1</v>
      </c>
      <c r="S1586" s="136">
        <f t="shared" si="21"/>
        <v>0</v>
      </c>
      <c r="T1586" s="136">
        <f t="shared" si="21"/>
        <v>4</v>
      </c>
      <c r="U1586" s="136">
        <f t="shared" si="21"/>
        <v>0</v>
      </c>
      <c r="V1586" s="136">
        <f t="shared" si="21"/>
        <v>0</v>
      </c>
      <c r="W1586" s="136">
        <f t="shared" si="21"/>
        <v>1</v>
      </c>
      <c r="X1586" s="136">
        <f t="shared" si="21"/>
        <v>3</v>
      </c>
      <c r="Y1586" s="136">
        <f t="shared" si="21"/>
        <v>0</v>
      </c>
      <c r="Z1586" s="136">
        <f t="shared" si="21"/>
        <v>0</v>
      </c>
      <c r="AA1586" s="136">
        <f t="shared" si="21"/>
        <v>0</v>
      </c>
      <c r="AB1586" s="136">
        <f t="shared" si="21"/>
        <v>1</v>
      </c>
      <c r="AC1586" s="136">
        <f t="shared" si="21"/>
        <v>0</v>
      </c>
      <c r="AD1586" s="136">
        <f t="shared" si="21"/>
        <v>0</v>
      </c>
      <c r="AE1586" s="136">
        <f t="shared" si="21"/>
        <v>0</v>
      </c>
      <c r="AF1586" s="136">
        <f t="shared" si="21"/>
        <v>0</v>
      </c>
      <c r="AG1586" s="136">
        <f t="shared" si="21"/>
        <v>2</v>
      </c>
      <c r="AH1586" s="136">
        <f t="shared" si="21"/>
        <v>13</v>
      </c>
      <c r="AI1586" s="136">
        <f t="shared" si="21"/>
        <v>0</v>
      </c>
      <c r="AJ1586" s="136">
        <f t="shared" si="21"/>
        <v>0</v>
      </c>
      <c r="AK1586" s="136">
        <f t="shared" si="21"/>
        <v>19</v>
      </c>
      <c r="AL1586" s="136">
        <f t="shared" si="21"/>
        <v>2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0</v>
      </c>
      <c r="AQ1586" s="136">
        <f t="shared" si="21"/>
        <v>0</v>
      </c>
      <c r="AR1586" s="136">
        <f t="shared" si="21"/>
        <v>3</v>
      </c>
      <c r="AS1586" s="136">
        <f t="shared" si="21"/>
        <v>2</v>
      </c>
      <c r="AT1586" s="136">
        <f t="shared" si="21"/>
        <v>0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>
      <c r="A1587" s="65">
        <v>1575</v>
      </c>
      <c r="B1587" s="76" t="s">
        <v>1513</v>
      </c>
      <c r="C1587" s="88" t="s">
        <v>2183</v>
      </c>
      <c r="D1587" s="84"/>
      <c r="E1587" s="101">
        <v>32</v>
      </c>
      <c r="F1587" s="100">
        <v>15</v>
      </c>
      <c r="G1587" s="100"/>
      <c r="H1587" s="100"/>
      <c r="I1587" s="100">
        <v>17</v>
      </c>
      <c r="J1587" s="100"/>
      <c r="K1587" s="100"/>
      <c r="L1587" s="100"/>
      <c r="M1587" s="100"/>
      <c r="N1587" s="100"/>
      <c r="O1587" s="100">
        <v>17</v>
      </c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>
        <v>1</v>
      </c>
      <c r="AC1587" s="100"/>
      <c r="AD1587" s="100"/>
      <c r="AE1587" s="100"/>
      <c r="AF1587" s="100"/>
      <c r="AG1587" s="100">
        <v>2</v>
      </c>
      <c r="AH1587" s="100">
        <v>7</v>
      </c>
      <c r="AI1587" s="100"/>
      <c r="AJ1587" s="100"/>
      <c r="AK1587" s="100">
        <v>4</v>
      </c>
      <c r="AL1587" s="100">
        <v>1</v>
      </c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33.950000000000003" customHeight="1">
      <c r="A1588" s="65">
        <v>1576</v>
      </c>
      <c r="B1588" s="77"/>
      <c r="C1588" s="88" t="s">
        <v>2184</v>
      </c>
      <c r="D1588" s="95"/>
      <c r="E1588" s="102">
        <v>16</v>
      </c>
      <c r="F1588" s="100">
        <v>10</v>
      </c>
      <c r="G1588" s="100"/>
      <c r="H1588" s="100">
        <v>1</v>
      </c>
      <c r="I1588" s="100">
        <v>5</v>
      </c>
      <c r="J1588" s="100"/>
      <c r="K1588" s="100"/>
      <c r="L1588" s="100">
        <v>1</v>
      </c>
      <c r="M1588" s="100"/>
      <c r="N1588" s="100"/>
      <c r="O1588" s="100">
        <v>2</v>
      </c>
      <c r="P1588" s="100"/>
      <c r="Q1588" s="100">
        <v>1</v>
      </c>
      <c r="R1588" s="100">
        <v>1</v>
      </c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>
        <v>6</v>
      </c>
      <c r="AI1588" s="100"/>
      <c r="AJ1588" s="100"/>
      <c r="AK1588" s="100">
        <v>3</v>
      </c>
      <c r="AL1588" s="100">
        <v>1</v>
      </c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>
      <c r="A1589" s="65">
        <v>1577</v>
      </c>
      <c r="B1589" s="77"/>
      <c r="C1589" s="88" t="s">
        <v>2185</v>
      </c>
      <c r="D1589" s="96"/>
      <c r="E1589" s="103">
        <v>17</v>
      </c>
      <c r="F1589" s="100">
        <v>16</v>
      </c>
      <c r="G1589" s="100"/>
      <c r="H1589" s="100"/>
      <c r="I1589" s="100">
        <v>1</v>
      </c>
      <c r="J1589" s="100"/>
      <c r="K1589" s="100"/>
      <c r="L1589" s="100"/>
      <c r="M1589" s="100"/>
      <c r="N1589" s="100"/>
      <c r="O1589" s="100"/>
      <c r="P1589" s="100"/>
      <c r="Q1589" s="100">
        <v>1</v>
      </c>
      <c r="R1589" s="100"/>
      <c r="S1589" s="100"/>
      <c r="T1589" s="100">
        <v>4</v>
      </c>
      <c r="U1589" s="100"/>
      <c r="V1589" s="100"/>
      <c r="W1589" s="100">
        <v>1</v>
      </c>
      <c r="X1589" s="100">
        <v>3</v>
      </c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12</v>
      </c>
      <c r="AL1589" s="100"/>
      <c r="AM1589" s="100"/>
      <c r="AN1589" s="100"/>
      <c r="AO1589" s="100"/>
      <c r="AP1589" s="100"/>
      <c r="AQ1589" s="100"/>
      <c r="AR1589" s="100">
        <v>3</v>
      </c>
      <c r="AS1589" s="100">
        <v>2</v>
      </c>
      <c r="AT1589" s="100"/>
      <c r="AU1589" s="99"/>
      <c r="AV1589" s="99"/>
      <c r="AW1589" s="44"/>
    </row>
    <row r="1590" spans="1:49">
      <c r="A1590" s="65">
        <v>1578</v>
      </c>
      <c r="B1590" s="77"/>
      <c r="C1590" s="88" t="s">
        <v>2186</v>
      </c>
      <c r="D1590" s="95"/>
      <c r="E1590" s="102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36">
      <c r="A1591" s="65">
        <v>1579</v>
      </c>
      <c r="B1591" s="77"/>
      <c r="C1591" s="89" t="s">
        <v>2187</v>
      </c>
      <c r="D1591" s="96"/>
      <c r="E1591" s="102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>
      <c r="A1592" s="65">
        <v>1580</v>
      </c>
      <c r="B1592" s="77"/>
      <c r="C1592" s="90" t="s">
        <v>2188</v>
      </c>
      <c r="D1592" s="96"/>
      <c r="E1592" s="102">
        <v>5</v>
      </c>
      <c r="F1592" s="100">
        <v>4</v>
      </c>
      <c r="G1592" s="100"/>
      <c r="H1592" s="100"/>
      <c r="I1592" s="100">
        <v>1</v>
      </c>
      <c r="J1592" s="100"/>
      <c r="K1592" s="100"/>
      <c r="L1592" s="100">
        <v>1</v>
      </c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>
        <v>2</v>
      </c>
      <c r="AI1592" s="100"/>
      <c r="AJ1592" s="100"/>
      <c r="AK1592" s="100">
        <v>1</v>
      </c>
      <c r="AL1592" s="100">
        <v>1</v>
      </c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>
      <c r="A1593" s="65">
        <v>1581</v>
      </c>
      <c r="B1593" s="77"/>
      <c r="C1593" s="90" t="s">
        <v>2189</v>
      </c>
      <c r="D1593" s="97"/>
      <c r="E1593" s="102">
        <v>11</v>
      </c>
      <c r="F1593" s="100">
        <v>8</v>
      </c>
      <c r="G1593" s="100"/>
      <c r="H1593" s="100"/>
      <c r="I1593" s="100">
        <v>3</v>
      </c>
      <c r="J1593" s="100"/>
      <c r="K1593" s="100"/>
      <c r="L1593" s="100">
        <v>1</v>
      </c>
      <c r="M1593" s="100"/>
      <c r="N1593" s="100"/>
      <c r="O1593" s="100">
        <v>2</v>
      </c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>
        <v>8</v>
      </c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24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>
      <c r="AL1599" s="113" t="s">
        <v>2234</v>
      </c>
      <c r="AM1599" s="113"/>
      <c r="AN1599" s="118"/>
      <c r="AO1599" s="118"/>
      <c r="AP1599" s="118"/>
      <c r="AQ1599" s="126"/>
      <c r="AS1599" s="130" t="s">
        <v>2248</v>
      </c>
      <c r="AT1599" s="130"/>
      <c r="AU1599" s="130"/>
      <c r="AV1599" s="130"/>
    </row>
    <row r="1600" spans="1:49" ht="19.7" customHeight="1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2249</v>
      </c>
      <c r="AT1600" s="119"/>
      <c r="AU1600" s="119"/>
      <c r="AV1600" s="119"/>
    </row>
    <row r="1601" spans="38:48" ht="18.2" customHeight="1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2250</v>
      </c>
      <c r="AT1601" s="131"/>
      <c r="AU1601" s="131"/>
      <c r="AV1601" s="131"/>
    </row>
    <row r="1602" spans="38:48" ht="28.7" customHeight="1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2249</v>
      </c>
      <c r="AT1602" s="119"/>
      <c r="AU1602" s="119"/>
      <c r="AV1602" s="119"/>
    </row>
    <row r="1603" spans="38:48" ht="25.7" customHeight="1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>
      <c r="AL1604" s="115" t="s">
        <v>2236</v>
      </c>
      <c r="AN1604" s="121"/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>
      <c r="AL1605" s="116" t="s">
        <v>2237</v>
      </c>
      <c r="AN1605" s="104"/>
      <c r="AO1605" s="125"/>
      <c r="AP1605" s="125"/>
      <c r="AQ1605" s="125"/>
      <c r="AR1605" s="125"/>
      <c r="AS1605" s="125"/>
      <c r="AT1605" s="104"/>
      <c r="AU1605" s="104"/>
      <c r="AV1605" s="104"/>
    </row>
    <row r="1606" spans="38:48">
      <c r="AL1606" s="115" t="s">
        <v>2238</v>
      </c>
      <c r="AN1606" s="122"/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>
      <c r="AL1607" s="3" t="s">
        <v>2239</v>
      </c>
      <c r="AN1607" s="123" t="s">
        <v>2242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&amp;LED29ED1A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9.140625" customWidth="1"/>
    <col min="8" max="8" width="12.140625" customWidth="1"/>
    <col min="9" max="255" width="9.140625" customWidth="1"/>
  </cols>
  <sheetData>
    <row r="1" spans="1:9" ht="12.95" customHeight="1">
      <c r="B1" s="4" t="s">
        <v>5</v>
      </c>
      <c r="C1" s="4"/>
      <c r="D1" s="4"/>
      <c r="E1" s="4"/>
      <c r="F1" s="4"/>
      <c r="G1" s="4"/>
      <c r="H1" s="4"/>
    </row>
    <row r="3" spans="1:9" ht="18.95" customHeight="1">
      <c r="B3" s="137" t="s">
        <v>2254</v>
      </c>
      <c r="C3" s="137"/>
      <c r="D3" s="137"/>
      <c r="E3" s="137"/>
      <c r="F3" s="137"/>
      <c r="G3" s="137"/>
      <c r="H3" s="137"/>
    </row>
    <row r="4" spans="1:9" ht="17.45" customHeight="1">
      <c r="B4" s="4" t="s">
        <v>7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2259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>
      <c r="A11" s="2"/>
      <c r="B11" s="10" t="s">
        <v>2255</v>
      </c>
      <c r="C11" s="23"/>
      <c r="D11" s="32"/>
      <c r="E11" s="37" t="s">
        <v>21</v>
      </c>
      <c r="F11" s="44"/>
    </row>
    <row r="12" spans="1:9" ht="12.95" customHeight="1">
      <c r="A12" s="2"/>
      <c r="B12" s="11" t="s">
        <v>2256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2257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2258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36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&amp;LED29ED1A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1"/>
      <c r="C4" s="175"/>
      <c r="D4" s="175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2"/>
      <c r="C5" s="176"/>
      <c r="D5" s="176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2260</v>
      </c>
      <c r="B6" s="173" t="s">
        <v>31</v>
      </c>
      <c r="C6" s="177" t="s">
        <v>1514</v>
      </c>
      <c r="D6" s="64"/>
      <c r="E6" s="63" t="s">
        <v>2272</v>
      </c>
      <c r="F6" s="63" t="s">
        <v>2273</v>
      </c>
      <c r="G6" s="63"/>
      <c r="H6" s="63"/>
      <c r="I6" s="63"/>
      <c r="J6" s="63"/>
      <c r="K6" s="63"/>
      <c r="L6" s="63"/>
      <c r="M6" s="63"/>
      <c r="N6" s="63" t="s">
        <v>2284</v>
      </c>
      <c r="O6" s="63"/>
      <c r="P6" s="63"/>
      <c r="Q6" s="63"/>
      <c r="R6" s="63"/>
      <c r="S6" s="63"/>
      <c r="T6" s="63"/>
      <c r="U6" s="105" t="s">
        <v>2292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2313</v>
      </c>
      <c r="AP6" s="63"/>
      <c r="AQ6" s="63"/>
      <c r="AR6" s="63"/>
      <c r="AS6" s="63"/>
      <c r="AT6" s="63"/>
      <c r="AU6" s="63"/>
      <c r="AV6" s="63" t="s">
        <v>2321</v>
      </c>
      <c r="AW6" s="63" t="s">
        <v>2322</v>
      </c>
      <c r="AX6" s="63" t="s">
        <v>2323</v>
      </c>
      <c r="AY6" s="63" t="s">
        <v>2324</v>
      </c>
      <c r="AZ6" s="63"/>
      <c r="BA6" s="63"/>
      <c r="BB6" s="63"/>
      <c r="BC6" s="63" t="s">
        <v>2328</v>
      </c>
      <c r="BD6" s="63"/>
      <c r="BE6" s="63"/>
      <c r="BF6" s="63"/>
      <c r="BG6" s="63" t="s">
        <v>2333</v>
      </c>
      <c r="BH6" s="63"/>
      <c r="BI6" s="63"/>
      <c r="BJ6" s="63" t="s">
        <v>2338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3"/>
      <c r="C7" s="177"/>
      <c r="D7" s="64"/>
      <c r="E7" s="63"/>
      <c r="F7" s="63" t="s">
        <v>2274</v>
      </c>
      <c r="G7" s="63" t="s">
        <v>2275</v>
      </c>
      <c r="H7" s="63" t="s">
        <v>2276</v>
      </c>
      <c r="I7" s="105" t="s">
        <v>2277</v>
      </c>
      <c r="J7" s="106"/>
      <c r="K7" s="106"/>
      <c r="L7" s="106"/>
      <c r="M7" s="107"/>
      <c r="N7" s="63" t="s">
        <v>2285</v>
      </c>
      <c r="O7" s="63" t="s">
        <v>2286</v>
      </c>
      <c r="P7" s="63" t="s">
        <v>2287</v>
      </c>
      <c r="Q7" s="63" t="s">
        <v>2288</v>
      </c>
      <c r="R7" s="63" t="s">
        <v>2289</v>
      </c>
      <c r="S7" s="63" t="s">
        <v>2290</v>
      </c>
      <c r="T7" s="63" t="s">
        <v>2291</v>
      </c>
      <c r="U7" s="63" t="s">
        <v>2293</v>
      </c>
      <c r="V7" s="63" t="s">
        <v>2294</v>
      </c>
      <c r="W7" s="76" t="s">
        <v>2295</v>
      </c>
      <c r="X7" s="76" t="s">
        <v>2296</v>
      </c>
      <c r="Y7" s="182" t="s">
        <v>2297</v>
      </c>
      <c r="Z7" s="63" t="s">
        <v>2298</v>
      </c>
      <c r="AA7" s="63" t="s">
        <v>2299</v>
      </c>
      <c r="AB7" s="63" t="s">
        <v>2300</v>
      </c>
      <c r="AC7" s="63" t="s">
        <v>2301</v>
      </c>
      <c r="AD7" s="63" t="s">
        <v>2302</v>
      </c>
      <c r="AE7" s="63" t="s">
        <v>2303</v>
      </c>
      <c r="AF7" s="63" t="s">
        <v>2304</v>
      </c>
      <c r="AG7" s="63" t="s">
        <v>2305</v>
      </c>
      <c r="AH7" s="63" t="s">
        <v>2306</v>
      </c>
      <c r="AI7" s="63" t="s">
        <v>2307</v>
      </c>
      <c r="AJ7" s="63" t="s">
        <v>2308</v>
      </c>
      <c r="AK7" s="63" t="s">
        <v>2309</v>
      </c>
      <c r="AL7" s="63" t="s">
        <v>2310</v>
      </c>
      <c r="AM7" s="63" t="s">
        <v>2311</v>
      </c>
      <c r="AN7" s="63" t="s">
        <v>2312</v>
      </c>
      <c r="AO7" s="63" t="s">
        <v>2314</v>
      </c>
      <c r="AP7" s="63" t="s">
        <v>2315</v>
      </c>
      <c r="AQ7" s="63" t="s">
        <v>2316</v>
      </c>
      <c r="AR7" s="63" t="s">
        <v>2317</v>
      </c>
      <c r="AS7" s="63" t="s">
        <v>2318</v>
      </c>
      <c r="AT7" s="63" t="s">
        <v>2319</v>
      </c>
      <c r="AU7" s="63" t="s">
        <v>2320</v>
      </c>
      <c r="AV7" s="63"/>
      <c r="AW7" s="63"/>
      <c r="AX7" s="63"/>
      <c r="AY7" s="177" t="s">
        <v>2214</v>
      </c>
      <c r="AZ7" s="63" t="s">
        <v>1513</v>
      </c>
      <c r="BA7" s="63"/>
      <c r="BB7" s="63"/>
      <c r="BC7" s="63" t="s">
        <v>2329</v>
      </c>
      <c r="BD7" s="63" t="s">
        <v>2330</v>
      </c>
      <c r="BE7" s="63" t="s">
        <v>2331</v>
      </c>
      <c r="BF7" s="63" t="s">
        <v>2332</v>
      </c>
      <c r="BG7" s="63" t="s">
        <v>2334</v>
      </c>
      <c r="BH7" s="63" t="s">
        <v>2336</v>
      </c>
      <c r="BI7" s="63" t="s">
        <v>2337</v>
      </c>
      <c r="BJ7" s="63" t="s">
        <v>2339</v>
      </c>
      <c r="BK7" s="63" t="s">
        <v>2340</v>
      </c>
      <c r="BL7" s="63"/>
      <c r="BM7" s="63"/>
      <c r="BN7" s="63"/>
      <c r="BO7" s="63" t="s">
        <v>2342</v>
      </c>
      <c r="BP7" s="63"/>
      <c r="BQ7" s="63" t="s">
        <v>2344</v>
      </c>
      <c r="BR7" s="63"/>
      <c r="BS7" s="63"/>
      <c r="BT7" s="44"/>
    </row>
    <row r="8" spans="1:72">
      <c r="A8" s="63"/>
      <c r="B8" s="173"/>
      <c r="C8" s="177"/>
      <c r="D8" s="64"/>
      <c r="E8" s="63"/>
      <c r="F8" s="63"/>
      <c r="G8" s="63"/>
      <c r="H8" s="63"/>
      <c r="I8" s="105" t="s">
        <v>2278</v>
      </c>
      <c r="J8" s="106"/>
      <c r="K8" s="107"/>
      <c r="L8" s="76" t="s">
        <v>2282</v>
      </c>
      <c r="M8" s="76" t="s">
        <v>2283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2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2325</v>
      </c>
      <c r="BA8" s="63" t="s">
        <v>2326</v>
      </c>
      <c r="BB8" s="63" t="s">
        <v>2327</v>
      </c>
      <c r="BC8" s="63"/>
      <c r="BD8" s="63"/>
      <c r="BE8" s="63"/>
      <c r="BF8" s="63"/>
      <c r="BG8" s="63"/>
      <c r="BH8" s="63"/>
      <c r="BI8" s="63"/>
      <c r="BJ8" s="63"/>
      <c r="BK8" s="177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3"/>
      <c r="C9" s="177"/>
      <c r="D9" s="64"/>
      <c r="E9" s="63"/>
      <c r="F9" s="63"/>
      <c r="G9" s="63"/>
      <c r="H9" s="63"/>
      <c r="I9" s="76" t="s">
        <v>2279</v>
      </c>
      <c r="J9" s="63" t="s">
        <v>2280</v>
      </c>
      <c r="K9" s="63" t="s">
        <v>2281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2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7"/>
      <c r="BL9" s="63" t="s">
        <v>2341</v>
      </c>
      <c r="BM9" s="63" t="s">
        <v>2207</v>
      </c>
      <c r="BN9" s="63" t="s">
        <v>2209</v>
      </c>
      <c r="BO9" s="80" t="s">
        <v>2214</v>
      </c>
      <c r="BP9" s="63" t="s">
        <v>2343</v>
      </c>
      <c r="BQ9" s="63" t="s">
        <v>2345</v>
      </c>
      <c r="BR9" s="63" t="s">
        <v>2346</v>
      </c>
      <c r="BS9" s="63" t="s">
        <v>2347</v>
      </c>
      <c r="BT9" s="44"/>
    </row>
    <row r="10" spans="1:72">
      <c r="A10" s="63"/>
      <c r="B10" s="173"/>
      <c r="C10" s="177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2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7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30</v>
      </c>
      <c r="B11" s="87" t="s">
        <v>32</v>
      </c>
      <c r="C11" s="87" t="s">
        <v>1515</v>
      </c>
      <c r="D11" s="178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4"/>
      <c r="C12" s="86" t="s">
        <v>1516</v>
      </c>
      <c r="D12" s="8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44"/>
    </row>
    <row r="13" spans="1:72" ht="22.5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44"/>
    </row>
    <row r="15" spans="1:72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3</v>
      </c>
      <c r="F30" s="99">
        <f t="shared" si="3"/>
        <v>3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1</v>
      </c>
      <c r="R30" s="99">
        <f t="shared" si="3"/>
        <v>1</v>
      </c>
      <c r="S30" s="99">
        <f t="shared" si="3"/>
        <v>1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3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0</v>
      </c>
      <c r="AS30" s="99">
        <f t="shared" si="4"/>
        <v>2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2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49</v>
      </c>
      <c r="C31" s="84" t="s">
        <v>1527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51</v>
      </c>
      <c r="C36" s="84" t="s">
        <v>1531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>
      <c r="A41" s="65">
        <v>29</v>
      </c>
      <c r="B41" s="73" t="s">
        <v>56</v>
      </c>
      <c r="C41" s="84" t="s">
        <v>1533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57</v>
      </c>
      <c r="C42" s="84" t="s">
        <v>1533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>
      <c r="A43" s="65">
        <v>31</v>
      </c>
      <c r="B43" s="73" t="s">
        <v>58</v>
      </c>
      <c r="C43" s="84" t="s">
        <v>1534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60</v>
      </c>
      <c r="C47" s="84" t="s">
        <v>1537</v>
      </c>
      <c r="D47" s="84"/>
      <c r="E47" s="99">
        <v>3</v>
      </c>
      <c r="F47" s="100">
        <v>3</v>
      </c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>
        <v>1</v>
      </c>
      <c r="R47" s="100">
        <v>1</v>
      </c>
      <c r="S47" s="100">
        <v>1</v>
      </c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3</v>
      </c>
      <c r="AL47" s="99"/>
      <c r="AM47" s="99"/>
      <c r="AN47" s="99"/>
      <c r="AO47" s="100"/>
      <c r="AP47" s="100"/>
      <c r="AQ47" s="100">
        <v>1</v>
      </c>
      <c r="AR47" s="100"/>
      <c r="AS47" s="100">
        <v>2</v>
      </c>
      <c r="AT47" s="99"/>
      <c r="AU47" s="99"/>
      <c r="AV47" s="100"/>
      <c r="AW47" s="99">
        <v>2</v>
      </c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75" hidden="1" customHeight="1">
      <c r="A48" s="65">
        <v>36</v>
      </c>
      <c r="B48" s="73" t="s">
        <v>61</v>
      </c>
      <c r="C48" s="84" t="s">
        <v>1537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>
        <v>128</v>
      </c>
      <c r="C55" s="84" t="s">
        <v>1540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1</v>
      </c>
      <c r="F127" s="99">
        <f t="shared" si="12"/>
        <v>1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0</v>
      </c>
      <c r="Q127" s="99">
        <f t="shared" si="12"/>
        <v>1</v>
      </c>
      <c r="R127" s="99">
        <f t="shared" si="12"/>
        <v>0</v>
      </c>
      <c r="S127" s="99">
        <f t="shared" si="12"/>
        <v>0</v>
      </c>
      <c r="T127" s="99">
        <f t="shared" si="12"/>
        <v>0</v>
      </c>
      <c r="U127" s="99">
        <f t="shared" si="12"/>
        <v>1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0</v>
      </c>
      <c r="AL127" s="99">
        <f t="shared" si="13"/>
        <v>0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0</v>
      </c>
      <c r="AR127" s="99">
        <f t="shared" si="13"/>
        <v>1</v>
      </c>
      <c r="AS127" s="99">
        <f t="shared" si="13"/>
        <v>0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0</v>
      </c>
      <c r="AY127" s="99">
        <f t="shared" si="13"/>
        <v>0</v>
      </c>
      <c r="AZ127" s="99">
        <f t="shared" si="13"/>
        <v>0</v>
      </c>
      <c r="BA127" s="99">
        <f t="shared" si="13"/>
        <v>0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0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167</v>
      </c>
      <c r="C160" s="84" t="s">
        <v>1581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>
      <c r="A164" s="65">
        <v>152</v>
      </c>
      <c r="B164" s="73" t="s">
        <v>171</v>
      </c>
      <c r="C164" s="84" t="s">
        <v>1583</v>
      </c>
      <c r="D164" s="84"/>
      <c r="E164" s="99">
        <v>1</v>
      </c>
      <c r="F164" s="100">
        <v>1</v>
      </c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>
        <v>1</v>
      </c>
      <c r="R164" s="100"/>
      <c r="S164" s="100"/>
      <c r="T164" s="100"/>
      <c r="U164" s="100">
        <v>1</v>
      </c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>
        <v>1</v>
      </c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172</v>
      </c>
      <c r="C165" s="84" t="s">
        <v>1583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20</v>
      </c>
      <c r="F202" s="99">
        <f t="shared" si="15"/>
        <v>20</v>
      </c>
      <c r="G202" s="99">
        <f t="shared" si="15"/>
        <v>0</v>
      </c>
      <c r="H202" s="99">
        <f t="shared" si="15"/>
        <v>3</v>
      </c>
      <c r="I202" s="99">
        <f t="shared" si="15"/>
        <v>7</v>
      </c>
      <c r="J202" s="99">
        <f t="shared" si="15"/>
        <v>0</v>
      </c>
      <c r="K202" s="99">
        <f t="shared" si="15"/>
        <v>0</v>
      </c>
      <c r="L202" s="99">
        <f t="shared" si="15"/>
        <v>1</v>
      </c>
      <c r="M202" s="99">
        <f t="shared" si="15"/>
        <v>0</v>
      </c>
      <c r="N202" s="99">
        <f t="shared" si="15"/>
        <v>4</v>
      </c>
      <c r="O202" s="99">
        <f t="shared" si="15"/>
        <v>4</v>
      </c>
      <c r="P202" s="99">
        <f t="shared" si="15"/>
        <v>3</v>
      </c>
      <c r="Q202" s="99">
        <f t="shared" si="15"/>
        <v>3</v>
      </c>
      <c r="R202" s="99">
        <f t="shared" si="15"/>
        <v>4</v>
      </c>
      <c r="S202" s="99">
        <f t="shared" si="15"/>
        <v>2</v>
      </c>
      <c r="T202" s="99">
        <f t="shared" si="15"/>
        <v>0</v>
      </c>
      <c r="U202" s="99">
        <f t="shared" si="15"/>
        <v>0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0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0</v>
      </c>
      <c r="AF202" s="99">
        <f t="shared" si="15"/>
        <v>2</v>
      </c>
      <c r="AG202" s="99">
        <f t="shared" si="15"/>
        <v>5</v>
      </c>
      <c r="AH202" s="99">
        <f t="shared" si="15"/>
        <v>0</v>
      </c>
      <c r="AI202" s="99">
        <f t="shared" si="15"/>
        <v>0</v>
      </c>
      <c r="AJ202" s="99">
        <f t="shared" si="15"/>
        <v>0</v>
      </c>
      <c r="AK202" s="99">
        <f t="shared" ref="AK202:BP202" si="16">SUM(AK203:AK247)</f>
        <v>13</v>
      </c>
      <c r="AL202" s="99">
        <f t="shared" si="16"/>
        <v>3</v>
      </c>
      <c r="AM202" s="99">
        <f t="shared" si="16"/>
        <v>0</v>
      </c>
      <c r="AN202" s="99">
        <f t="shared" si="16"/>
        <v>0</v>
      </c>
      <c r="AO202" s="99">
        <f t="shared" si="16"/>
        <v>0</v>
      </c>
      <c r="AP202" s="99">
        <f t="shared" si="16"/>
        <v>0</v>
      </c>
      <c r="AQ202" s="99">
        <f t="shared" si="16"/>
        <v>1</v>
      </c>
      <c r="AR202" s="99">
        <f t="shared" si="16"/>
        <v>10</v>
      </c>
      <c r="AS202" s="99">
        <f t="shared" si="16"/>
        <v>8</v>
      </c>
      <c r="AT202" s="99">
        <f t="shared" si="16"/>
        <v>1</v>
      </c>
      <c r="AU202" s="99">
        <f t="shared" si="16"/>
        <v>0</v>
      </c>
      <c r="AV202" s="99">
        <f t="shared" si="16"/>
        <v>0</v>
      </c>
      <c r="AW202" s="99">
        <f t="shared" si="16"/>
        <v>1</v>
      </c>
      <c r="AX202" s="99">
        <f t="shared" si="16"/>
        <v>1</v>
      </c>
      <c r="AY202" s="99">
        <f t="shared" si="16"/>
        <v>3</v>
      </c>
      <c r="AZ202" s="99">
        <f t="shared" si="16"/>
        <v>1</v>
      </c>
      <c r="BA202" s="99">
        <f t="shared" si="16"/>
        <v>0</v>
      </c>
      <c r="BB202" s="99">
        <f t="shared" si="16"/>
        <v>2</v>
      </c>
      <c r="BC202" s="99">
        <f t="shared" si="16"/>
        <v>0</v>
      </c>
      <c r="BD202" s="99">
        <f t="shared" si="16"/>
        <v>0</v>
      </c>
      <c r="BE202" s="99">
        <f t="shared" si="16"/>
        <v>3</v>
      </c>
      <c r="BF202" s="99">
        <f t="shared" si="16"/>
        <v>0</v>
      </c>
      <c r="BG202" s="99">
        <f t="shared" si="16"/>
        <v>0</v>
      </c>
      <c r="BH202" s="99">
        <f t="shared" si="16"/>
        <v>0</v>
      </c>
      <c r="BI202" s="99">
        <f t="shared" si="16"/>
        <v>0</v>
      </c>
      <c r="BJ202" s="99">
        <f t="shared" si="16"/>
        <v>1</v>
      </c>
      <c r="BK202" s="99">
        <f t="shared" si="16"/>
        <v>0</v>
      </c>
      <c r="BL202" s="99">
        <f t="shared" si="16"/>
        <v>0</v>
      </c>
      <c r="BM202" s="99">
        <f t="shared" si="16"/>
        <v>0</v>
      </c>
      <c r="BN202" s="99">
        <f t="shared" si="16"/>
        <v>0</v>
      </c>
      <c r="BO202" s="99">
        <f t="shared" si="16"/>
        <v>0</v>
      </c>
      <c r="BP202" s="99">
        <f t="shared" si="16"/>
        <v>0</v>
      </c>
      <c r="BQ202" s="99">
        <f t="shared" ref="BQ202:CV202" si="17">SUM(BQ203:BQ247)</f>
        <v>0</v>
      </c>
      <c r="BR202" s="99">
        <f t="shared" si="17"/>
        <v>2</v>
      </c>
      <c r="BS202" s="99">
        <f t="shared" si="17"/>
        <v>0</v>
      </c>
      <c r="BT202" s="44"/>
    </row>
    <row r="203" spans="1:72">
      <c r="A203" s="65">
        <v>191</v>
      </c>
      <c r="B203" s="73" t="s">
        <v>203</v>
      </c>
      <c r="C203" s="84" t="s">
        <v>1605</v>
      </c>
      <c r="D203" s="84"/>
      <c r="E203" s="99">
        <v>5</v>
      </c>
      <c r="F203" s="100">
        <v>5</v>
      </c>
      <c r="G203" s="100"/>
      <c r="H203" s="99">
        <v>2</v>
      </c>
      <c r="I203" s="99"/>
      <c r="J203" s="100"/>
      <c r="K203" s="100"/>
      <c r="L203" s="100"/>
      <c r="M203" s="100"/>
      <c r="N203" s="99"/>
      <c r="O203" s="100"/>
      <c r="P203" s="100">
        <v>1</v>
      </c>
      <c r="Q203" s="99">
        <v>2</v>
      </c>
      <c r="R203" s="100">
        <v>2</v>
      </c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>
        <v>5</v>
      </c>
      <c r="AL203" s="99"/>
      <c r="AM203" s="99"/>
      <c r="AN203" s="99"/>
      <c r="AO203" s="100"/>
      <c r="AP203" s="100"/>
      <c r="AQ203" s="100">
        <v>1</v>
      </c>
      <c r="AR203" s="100">
        <v>2</v>
      </c>
      <c r="AS203" s="100">
        <v>2</v>
      </c>
      <c r="AT203" s="99"/>
      <c r="AU203" s="99"/>
      <c r="AV203" s="100"/>
      <c r="AW203" s="99">
        <v>1</v>
      </c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204</v>
      </c>
      <c r="C204" s="84" t="s">
        <v>1605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>
      <c r="A205" s="65">
        <v>193</v>
      </c>
      <c r="B205" s="73" t="s">
        <v>205</v>
      </c>
      <c r="C205" s="84" t="s">
        <v>1605</v>
      </c>
      <c r="D205" s="84"/>
      <c r="E205" s="99">
        <v>14</v>
      </c>
      <c r="F205" s="100">
        <v>14</v>
      </c>
      <c r="G205" s="100"/>
      <c r="H205" s="99"/>
      <c r="I205" s="99">
        <v>7</v>
      </c>
      <c r="J205" s="100"/>
      <c r="K205" s="100"/>
      <c r="L205" s="100">
        <v>1</v>
      </c>
      <c r="M205" s="100"/>
      <c r="N205" s="99">
        <v>4</v>
      </c>
      <c r="O205" s="100">
        <v>4</v>
      </c>
      <c r="P205" s="100">
        <v>2</v>
      </c>
      <c r="Q205" s="99"/>
      <c r="R205" s="100">
        <v>2</v>
      </c>
      <c r="S205" s="100">
        <v>2</v>
      </c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>
        <v>2</v>
      </c>
      <c r="AG205" s="100">
        <v>5</v>
      </c>
      <c r="AH205" s="100"/>
      <c r="AI205" s="100"/>
      <c r="AJ205" s="100"/>
      <c r="AK205" s="100">
        <v>7</v>
      </c>
      <c r="AL205" s="99">
        <v>3</v>
      </c>
      <c r="AM205" s="99"/>
      <c r="AN205" s="99"/>
      <c r="AO205" s="100"/>
      <c r="AP205" s="100"/>
      <c r="AQ205" s="100"/>
      <c r="AR205" s="100">
        <v>8</v>
      </c>
      <c r="AS205" s="100">
        <v>5</v>
      </c>
      <c r="AT205" s="99">
        <v>1</v>
      </c>
      <c r="AU205" s="99"/>
      <c r="AV205" s="100"/>
      <c r="AW205" s="99"/>
      <c r="AX205" s="100">
        <v>1</v>
      </c>
      <c r="AY205" s="100">
        <v>3</v>
      </c>
      <c r="AZ205" s="100">
        <v>1</v>
      </c>
      <c r="BA205" s="100"/>
      <c r="BB205" s="100">
        <v>2</v>
      </c>
      <c r="BC205" s="99"/>
      <c r="BD205" s="99"/>
      <c r="BE205" s="99">
        <v>3</v>
      </c>
      <c r="BF205" s="99"/>
      <c r="BG205" s="100"/>
      <c r="BH205" s="100"/>
      <c r="BI205" s="100"/>
      <c r="BJ205" s="100">
        <v>1</v>
      </c>
      <c r="BK205" s="100"/>
      <c r="BL205" s="100"/>
      <c r="BM205" s="100"/>
      <c r="BN205" s="100"/>
      <c r="BO205" s="100"/>
      <c r="BP205" s="100"/>
      <c r="BQ205" s="100"/>
      <c r="BR205" s="99">
        <v>2</v>
      </c>
      <c r="BS205" s="99"/>
      <c r="BT205" s="44"/>
    </row>
    <row r="206" spans="1:72" ht="12.75" hidden="1" customHeight="1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 t="s">
        <v>208</v>
      </c>
      <c r="C208" s="84" t="s">
        <v>1606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 t="s">
        <v>209</v>
      </c>
      <c r="C209" s="84" t="s">
        <v>1606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210</v>
      </c>
      <c r="C210" s="84" t="s">
        <v>1606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>
      <c r="A213" s="65">
        <v>201</v>
      </c>
      <c r="B213" s="73" t="s">
        <v>213</v>
      </c>
      <c r="C213" s="84" t="s">
        <v>1607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>
      <c r="A215" s="65">
        <v>203</v>
      </c>
      <c r="B215" s="73" t="s">
        <v>215</v>
      </c>
      <c r="C215" s="84" t="s">
        <v>1607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>
      <c r="A219" s="65">
        <v>207</v>
      </c>
      <c r="B219" s="73" t="s">
        <v>219</v>
      </c>
      <c r="C219" s="84" t="s">
        <v>1609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>
      <c r="A223" s="65">
        <v>211</v>
      </c>
      <c r="B223" s="73" t="s">
        <v>223</v>
      </c>
      <c r="C223" s="84" t="s">
        <v>1610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224</v>
      </c>
      <c r="C224" s="84" t="s">
        <v>1610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229</v>
      </c>
      <c r="C229" s="84" t="s">
        <v>1611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2261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2262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2263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2264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22.5">
      <c r="A247" s="65">
        <v>235</v>
      </c>
      <c r="B247" s="73">
        <v>198</v>
      </c>
      <c r="C247" s="84" t="s">
        <v>1620</v>
      </c>
      <c r="D247" s="84"/>
      <c r="E247" s="99">
        <v>1</v>
      </c>
      <c r="F247" s="100">
        <v>1</v>
      </c>
      <c r="G247" s="100"/>
      <c r="H247" s="99">
        <v>1</v>
      </c>
      <c r="I247" s="99"/>
      <c r="J247" s="100"/>
      <c r="K247" s="100"/>
      <c r="L247" s="100"/>
      <c r="M247" s="100"/>
      <c r="N247" s="99"/>
      <c r="O247" s="100"/>
      <c r="P247" s="100"/>
      <c r="Q247" s="99">
        <v>1</v>
      </c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>
        <v>1</v>
      </c>
      <c r="AL247" s="99"/>
      <c r="AM247" s="99"/>
      <c r="AN247" s="99"/>
      <c r="AO247" s="100"/>
      <c r="AP247" s="100"/>
      <c r="AQ247" s="100"/>
      <c r="AR247" s="100"/>
      <c r="AS247" s="100">
        <v>1</v>
      </c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2</v>
      </c>
      <c r="F248" s="99">
        <f t="shared" si="18"/>
        <v>2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2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2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1</v>
      </c>
      <c r="AR248" s="99">
        <f t="shared" si="19"/>
        <v>1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1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22.5">
      <c r="A296" s="65">
        <v>284</v>
      </c>
      <c r="B296" s="73" t="s">
        <v>291</v>
      </c>
      <c r="C296" s="84" t="s">
        <v>1641</v>
      </c>
      <c r="D296" s="84"/>
      <c r="E296" s="99">
        <v>2</v>
      </c>
      <c r="F296" s="100">
        <v>2</v>
      </c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>
        <v>2</v>
      </c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>
        <v>2</v>
      </c>
      <c r="AL296" s="99"/>
      <c r="AM296" s="99"/>
      <c r="AN296" s="99"/>
      <c r="AO296" s="100"/>
      <c r="AP296" s="100"/>
      <c r="AQ296" s="100">
        <v>1</v>
      </c>
      <c r="AR296" s="100">
        <v>1</v>
      </c>
      <c r="AS296" s="100"/>
      <c r="AT296" s="99"/>
      <c r="AU296" s="99"/>
      <c r="AV296" s="100"/>
      <c r="AW296" s="99">
        <v>1</v>
      </c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339</v>
      </c>
      <c r="C355" s="85" t="s">
        <v>1675</v>
      </c>
      <c r="D355" s="179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0</v>
      </c>
      <c r="F408" s="99">
        <f t="shared" si="24"/>
        <v>0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0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0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0</v>
      </c>
      <c r="AR408" s="99">
        <f t="shared" si="25"/>
        <v>0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0</v>
      </c>
      <c r="AY408" s="99">
        <f t="shared" si="25"/>
        <v>0</v>
      </c>
      <c r="AZ408" s="99">
        <f t="shared" si="25"/>
        <v>0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413</v>
      </c>
      <c r="C437" s="84" t="s">
        <v>1714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414</v>
      </c>
      <c r="C438" s="84" t="s">
        <v>1714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415</v>
      </c>
      <c r="C439" s="84" t="s">
        <v>1715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5</v>
      </c>
      <c r="F477" s="99">
        <f t="shared" si="30"/>
        <v>5</v>
      </c>
      <c r="G477" s="99">
        <f t="shared" si="30"/>
        <v>0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0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0</v>
      </c>
      <c r="Q477" s="99">
        <f t="shared" si="30"/>
        <v>1</v>
      </c>
      <c r="R477" s="99">
        <f t="shared" si="30"/>
        <v>1</v>
      </c>
      <c r="S477" s="99">
        <f t="shared" si="30"/>
        <v>2</v>
      </c>
      <c r="T477" s="99">
        <f t="shared" si="30"/>
        <v>1</v>
      </c>
      <c r="U477" s="99">
        <f t="shared" si="30"/>
        <v>1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1</v>
      </c>
      <c r="AB477" s="99">
        <f t="shared" si="30"/>
        <v>0</v>
      </c>
      <c r="AC477" s="99">
        <f t="shared" si="30"/>
        <v>0</v>
      </c>
      <c r="AD477" s="99">
        <f t="shared" si="30"/>
        <v>0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1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2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1</v>
      </c>
      <c r="AP477" s="99">
        <f t="shared" si="31"/>
        <v>0</v>
      </c>
      <c r="AQ477" s="99">
        <f t="shared" si="31"/>
        <v>2</v>
      </c>
      <c r="AR477" s="99">
        <f t="shared" si="31"/>
        <v>2</v>
      </c>
      <c r="AS477" s="99">
        <f t="shared" si="31"/>
        <v>0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0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33.75">
      <c r="A504" s="65">
        <v>492</v>
      </c>
      <c r="B504" s="73" t="s">
        <v>477</v>
      </c>
      <c r="C504" s="84" t="s">
        <v>1744</v>
      </c>
      <c r="D504" s="84"/>
      <c r="E504" s="99">
        <v>4</v>
      </c>
      <c r="F504" s="100">
        <v>4</v>
      </c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>
        <v>1</v>
      </c>
      <c r="R504" s="100">
        <v>1</v>
      </c>
      <c r="S504" s="100">
        <v>2</v>
      </c>
      <c r="T504" s="100"/>
      <c r="U504" s="100">
        <v>1</v>
      </c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>
        <v>1</v>
      </c>
      <c r="AI504" s="100"/>
      <c r="AJ504" s="100"/>
      <c r="AK504" s="100">
        <v>2</v>
      </c>
      <c r="AL504" s="99"/>
      <c r="AM504" s="99"/>
      <c r="AN504" s="99"/>
      <c r="AO504" s="100"/>
      <c r="AP504" s="100"/>
      <c r="AQ504" s="100">
        <v>2</v>
      </c>
      <c r="AR504" s="100">
        <v>2</v>
      </c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33.75">
      <c r="A505" s="65">
        <v>493</v>
      </c>
      <c r="B505" s="73" t="s">
        <v>478</v>
      </c>
      <c r="C505" s="84" t="s">
        <v>1744</v>
      </c>
      <c r="D505" s="84"/>
      <c r="E505" s="99">
        <v>1</v>
      </c>
      <c r="F505" s="100">
        <v>1</v>
      </c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>
        <v>1</v>
      </c>
      <c r="U505" s="100"/>
      <c r="V505" s="99"/>
      <c r="W505" s="99"/>
      <c r="X505" s="99"/>
      <c r="Y505" s="100"/>
      <c r="Z505" s="100"/>
      <c r="AA505" s="100">
        <v>1</v>
      </c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>
        <v>1</v>
      </c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480</v>
      </c>
      <c r="C509" s="84" t="s">
        <v>1747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481</v>
      </c>
      <c r="C510" s="84" t="s">
        <v>1747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5</v>
      </c>
      <c r="F517" s="99">
        <f t="shared" si="33"/>
        <v>5</v>
      </c>
      <c r="G517" s="99">
        <f t="shared" si="33"/>
        <v>0</v>
      </c>
      <c r="H517" s="99">
        <f t="shared" si="33"/>
        <v>0</v>
      </c>
      <c r="I517" s="99">
        <f t="shared" si="33"/>
        <v>2</v>
      </c>
      <c r="J517" s="99">
        <f t="shared" si="33"/>
        <v>0</v>
      </c>
      <c r="K517" s="99">
        <f t="shared" si="33"/>
        <v>0</v>
      </c>
      <c r="L517" s="99">
        <f t="shared" si="33"/>
        <v>3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3</v>
      </c>
      <c r="Q517" s="99">
        <f t="shared" si="33"/>
        <v>2</v>
      </c>
      <c r="R517" s="99">
        <f t="shared" si="33"/>
        <v>0</v>
      </c>
      <c r="S517" s="99">
        <f t="shared" si="33"/>
        <v>0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1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4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1</v>
      </c>
      <c r="AR517" s="99">
        <f t="shared" si="34"/>
        <v>2</v>
      </c>
      <c r="AS517" s="99">
        <f t="shared" si="34"/>
        <v>2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>
      <c r="A522" s="65">
        <v>510</v>
      </c>
      <c r="B522" s="73" t="s">
        <v>489</v>
      </c>
      <c r="C522" s="84" t="s">
        <v>1755</v>
      </c>
      <c r="D522" s="84"/>
      <c r="E522" s="99">
        <v>2</v>
      </c>
      <c r="F522" s="100">
        <v>2</v>
      </c>
      <c r="G522" s="100"/>
      <c r="H522" s="99"/>
      <c r="I522" s="99"/>
      <c r="J522" s="100"/>
      <c r="K522" s="100"/>
      <c r="L522" s="100">
        <v>1</v>
      </c>
      <c r="M522" s="100"/>
      <c r="N522" s="99"/>
      <c r="O522" s="100"/>
      <c r="P522" s="100">
        <v>1</v>
      </c>
      <c r="Q522" s="99">
        <v>1</v>
      </c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>
        <v>2</v>
      </c>
      <c r="AL522" s="99"/>
      <c r="AM522" s="99"/>
      <c r="AN522" s="99"/>
      <c r="AO522" s="100"/>
      <c r="AP522" s="100"/>
      <c r="AQ522" s="100">
        <v>1</v>
      </c>
      <c r="AR522" s="100">
        <v>1</v>
      </c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>
      <c r="A523" s="65">
        <v>511</v>
      </c>
      <c r="B523" s="73" t="s">
        <v>490</v>
      </c>
      <c r="C523" s="84" t="s">
        <v>1755</v>
      </c>
      <c r="D523" s="84"/>
      <c r="E523" s="99">
        <v>2</v>
      </c>
      <c r="F523" s="100">
        <v>2</v>
      </c>
      <c r="G523" s="100"/>
      <c r="H523" s="99"/>
      <c r="I523" s="99">
        <v>1</v>
      </c>
      <c r="J523" s="100"/>
      <c r="K523" s="100"/>
      <c r="L523" s="100">
        <v>2</v>
      </c>
      <c r="M523" s="100"/>
      <c r="N523" s="99"/>
      <c r="O523" s="100"/>
      <c r="P523" s="100">
        <v>1</v>
      </c>
      <c r="Q523" s="99">
        <v>1</v>
      </c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2</v>
      </c>
      <c r="AL523" s="99"/>
      <c r="AM523" s="99"/>
      <c r="AN523" s="99"/>
      <c r="AO523" s="100"/>
      <c r="AP523" s="100"/>
      <c r="AQ523" s="100"/>
      <c r="AR523" s="100"/>
      <c r="AS523" s="100">
        <v>2</v>
      </c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492</v>
      </c>
      <c r="C525" s="84" t="s">
        <v>1755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516</v>
      </c>
      <c r="C550" s="84" t="s">
        <v>1762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>
      <c r="A559" s="65">
        <v>547</v>
      </c>
      <c r="B559" s="73" t="s">
        <v>524</v>
      </c>
      <c r="C559" s="84" t="s">
        <v>1764</v>
      </c>
      <c r="D559" s="84"/>
      <c r="E559" s="99">
        <v>1</v>
      </c>
      <c r="F559" s="100">
        <v>1</v>
      </c>
      <c r="G559" s="100"/>
      <c r="H559" s="99"/>
      <c r="I559" s="99">
        <v>1</v>
      </c>
      <c r="J559" s="100"/>
      <c r="K559" s="100"/>
      <c r="L559" s="100"/>
      <c r="M559" s="100"/>
      <c r="N559" s="99"/>
      <c r="O559" s="100"/>
      <c r="P559" s="100">
        <v>1</v>
      </c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>
        <v>1</v>
      </c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>
        <v>1</v>
      </c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2</v>
      </c>
      <c r="F561" s="99">
        <f t="shared" si="36"/>
        <v>2</v>
      </c>
      <c r="G561" s="99">
        <f t="shared" si="36"/>
        <v>0</v>
      </c>
      <c r="H561" s="99">
        <f t="shared" si="36"/>
        <v>0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0</v>
      </c>
      <c r="Q561" s="99">
        <f t="shared" si="36"/>
        <v>0</v>
      </c>
      <c r="R561" s="99">
        <f t="shared" si="36"/>
        <v>1</v>
      </c>
      <c r="S561" s="99">
        <f t="shared" si="36"/>
        <v>1</v>
      </c>
      <c r="T561" s="99">
        <f t="shared" si="36"/>
        <v>0</v>
      </c>
      <c r="U561" s="99">
        <f t="shared" si="36"/>
        <v>0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0</v>
      </c>
      <c r="AJ561" s="99">
        <f t="shared" si="36"/>
        <v>0</v>
      </c>
      <c r="AK561" s="99">
        <f t="shared" ref="AK561:BS561" si="37">SUM(AK563:AK625)</f>
        <v>2</v>
      </c>
      <c r="AL561" s="99">
        <f t="shared" si="37"/>
        <v>0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1</v>
      </c>
      <c r="AR561" s="99">
        <f t="shared" si="37"/>
        <v>1</v>
      </c>
      <c r="AS561" s="99">
        <f t="shared" si="37"/>
        <v>0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0</v>
      </c>
      <c r="AY561" s="99">
        <f t="shared" si="37"/>
        <v>0</v>
      </c>
      <c r="AZ561" s="99">
        <f t="shared" si="37"/>
        <v>0</v>
      </c>
      <c r="BA561" s="99">
        <f t="shared" si="37"/>
        <v>0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0</v>
      </c>
      <c r="BF561" s="99">
        <f t="shared" si="37"/>
        <v>0</v>
      </c>
      <c r="BG561" s="99">
        <f t="shared" si="37"/>
        <v>0</v>
      </c>
      <c r="BH561" s="99">
        <f t="shared" si="37"/>
        <v>0</v>
      </c>
      <c r="BI561" s="99">
        <f t="shared" si="37"/>
        <v>0</v>
      </c>
      <c r="BJ561" s="99">
        <f t="shared" si="37"/>
        <v>0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2</v>
      </c>
      <c r="F562" s="99">
        <f t="shared" si="38"/>
        <v>2</v>
      </c>
      <c r="G562" s="99">
        <f t="shared" si="38"/>
        <v>0</v>
      </c>
      <c r="H562" s="99">
        <f t="shared" si="38"/>
        <v>0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0</v>
      </c>
      <c r="Q562" s="99">
        <f t="shared" si="38"/>
        <v>0</v>
      </c>
      <c r="R562" s="99">
        <f t="shared" si="38"/>
        <v>1</v>
      </c>
      <c r="S562" s="99">
        <f t="shared" si="38"/>
        <v>1</v>
      </c>
      <c r="T562" s="99">
        <f t="shared" si="38"/>
        <v>0</v>
      </c>
      <c r="U562" s="99">
        <f t="shared" si="38"/>
        <v>0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0</v>
      </c>
      <c r="AJ562" s="99">
        <f t="shared" si="38"/>
        <v>0</v>
      </c>
      <c r="AK562" s="99">
        <f t="shared" ref="AK562:BP562" si="39">SUM(AK563:AK602)</f>
        <v>2</v>
      </c>
      <c r="AL562" s="99">
        <f t="shared" si="39"/>
        <v>0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1</v>
      </c>
      <c r="AR562" s="99">
        <f t="shared" si="39"/>
        <v>1</v>
      </c>
      <c r="AS562" s="99">
        <f t="shared" si="39"/>
        <v>0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0</v>
      </c>
      <c r="AY562" s="99">
        <f t="shared" si="39"/>
        <v>0</v>
      </c>
      <c r="AZ562" s="99">
        <f t="shared" si="39"/>
        <v>0</v>
      </c>
      <c r="BA562" s="99">
        <f t="shared" si="39"/>
        <v>0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0</v>
      </c>
      <c r="BF562" s="99">
        <f t="shared" si="39"/>
        <v>0</v>
      </c>
      <c r="BG562" s="99">
        <f t="shared" si="39"/>
        <v>0</v>
      </c>
      <c r="BH562" s="99">
        <f t="shared" si="39"/>
        <v>0</v>
      </c>
      <c r="BI562" s="99">
        <f t="shared" si="39"/>
        <v>0</v>
      </c>
      <c r="BJ562" s="99">
        <f t="shared" si="39"/>
        <v>0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534</v>
      </c>
      <c r="C569" s="84" t="s">
        <v>1769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45">
      <c r="A574" s="65">
        <v>562</v>
      </c>
      <c r="B574" s="73" t="s">
        <v>539</v>
      </c>
      <c r="C574" s="84" t="s">
        <v>1771</v>
      </c>
      <c r="D574" s="84"/>
      <c r="E574" s="99">
        <v>1</v>
      </c>
      <c r="F574" s="100">
        <v>1</v>
      </c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>
        <v>1</v>
      </c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>
        <v>1</v>
      </c>
      <c r="AL574" s="99"/>
      <c r="AM574" s="99"/>
      <c r="AN574" s="99"/>
      <c r="AO574" s="100"/>
      <c r="AP574" s="100"/>
      <c r="AQ574" s="100">
        <v>1</v>
      </c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540</v>
      </c>
      <c r="C575" s="84" t="s">
        <v>1771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22.5">
      <c r="A577" s="65">
        <v>565</v>
      </c>
      <c r="B577" s="73" t="s">
        <v>542</v>
      </c>
      <c r="C577" s="84" t="s">
        <v>1772</v>
      </c>
      <c r="D577" s="84"/>
      <c r="E577" s="99">
        <v>1</v>
      </c>
      <c r="F577" s="100">
        <v>1</v>
      </c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>
        <v>1</v>
      </c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>
        <v>1</v>
      </c>
      <c r="AL577" s="99"/>
      <c r="AM577" s="99"/>
      <c r="AN577" s="99"/>
      <c r="AO577" s="100"/>
      <c r="AP577" s="100"/>
      <c r="AQ577" s="100"/>
      <c r="AR577" s="100">
        <v>1</v>
      </c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543</v>
      </c>
      <c r="C578" s="84" t="s">
        <v>1772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560</v>
      </c>
      <c r="C595" s="84" t="s">
        <v>1778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1</v>
      </c>
      <c r="F626" s="99">
        <f t="shared" si="41"/>
        <v>1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1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1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1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33.75">
      <c r="A642" s="65">
        <v>630</v>
      </c>
      <c r="B642" s="73">
        <v>335</v>
      </c>
      <c r="C642" s="84" t="s">
        <v>1800</v>
      </c>
      <c r="D642" s="84"/>
      <c r="E642" s="99">
        <v>1</v>
      </c>
      <c r="F642" s="100">
        <v>1</v>
      </c>
      <c r="G642" s="100"/>
      <c r="H642" s="99"/>
      <c r="I642" s="99"/>
      <c r="J642" s="100"/>
      <c r="K642" s="100"/>
      <c r="L642" s="100"/>
      <c r="M642" s="100"/>
      <c r="N642" s="99"/>
      <c r="O642" s="100"/>
      <c r="P642" s="100">
        <v>1</v>
      </c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>
        <v>1</v>
      </c>
      <c r="AL642" s="99"/>
      <c r="AM642" s="99"/>
      <c r="AN642" s="99"/>
      <c r="AO642" s="100"/>
      <c r="AP642" s="100"/>
      <c r="AQ642" s="100"/>
      <c r="AR642" s="100">
        <v>1</v>
      </c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605</v>
      </c>
      <c r="C646" s="84" t="s">
        <v>1803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1</v>
      </c>
      <c r="F647" s="99">
        <f t="shared" si="44"/>
        <v>1</v>
      </c>
      <c r="G647" s="99">
        <f t="shared" si="44"/>
        <v>0</v>
      </c>
      <c r="H647" s="99">
        <f t="shared" si="44"/>
        <v>1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0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0</v>
      </c>
      <c r="R647" s="99">
        <f t="shared" si="44"/>
        <v>1</v>
      </c>
      <c r="S647" s="99">
        <f t="shared" si="44"/>
        <v>0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0</v>
      </c>
      <c r="AJ647" s="99">
        <f t="shared" si="44"/>
        <v>0</v>
      </c>
      <c r="AK647" s="99">
        <f t="shared" ref="AK647:BP647" si="45">SUM(AK648:AK709)</f>
        <v>1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0</v>
      </c>
      <c r="AR647" s="99">
        <f t="shared" si="45"/>
        <v>1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610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2265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2266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2267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653</v>
      </c>
      <c r="C701" s="84" t="s">
        <v>1830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33.75">
      <c r="A704" s="65">
        <v>692</v>
      </c>
      <c r="B704" s="73" t="s">
        <v>656</v>
      </c>
      <c r="C704" s="84" t="s">
        <v>1831</v>
      </c>
      <c r="D704" s="84"/>
      <c r="E704" s="99">
        <v>1</v>
      </c>
      <c r="F704" s="100">
        <v>1</v>
      </c>
      <c r="G704" s="100"/>
      <c r="H704" s="99">
        <v>1</v>
      </c>
      <c r="I704" s="99"/>
      <c r="J704" s="100"/>
      <c r="K704" s="100"/>
      <c r="L704" s="100"/>
      <c r="M704" s="100"/>
      <c r="N704" s="99"/>
      <c r="O704" s="100"/>
      <c r="P704" s="100"/>
      <c r="Q704" s="99"/>
      <c r="R704" s="100">
        <v>1</v>
      </c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>
        <v>1</v>
      </c>
      <c r="AL704" s="99"/>
      <c r="AM704" s="99"/>
      <c r="AN704" s="99"/>
      <c r="AO704" s="100"/>
      <c r="AP704" s="100"/>
      <c r="AQ704" s="100"/>
      <c r="AR704" s="100">
        <v>1</v>
      </c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657</v>
      </c>
      <c r="C705" s="84" t="s">
        <v>1831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0</v>
      </c>
      <c r="F723" s="99">
        <f t="shared" si="50"/>
        <v>0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0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0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2268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2269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712</v>
      </c>
      <c r="C762" s="84" t="s">
        <v>1853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1</v>
      </c>
      <c r="F778" s="99">
        <f t="shared" si="53"/>
        <v>1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1</v>
      </c>
      <c r="Q778" s="99">
        <f t="shared" si="53"/>
        <v>0</v>
      </c>
      <c r="R778" s="99">
        <f t="shared" si="53"/>
        <v>0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1</v>
      </c>
      <c r="AL778" s="99">
        <f t="shared" si="54"/>
        <v>1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1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1</v>
      </c>
      <c r="AZ778" s="99">
        <f t="shared" si="54"/>
        <v>1</v>
      </c>
      <c r="BA778" s="99">
        <f t="shared" si="54"/>
        <v>0</v>
      </c>
      <c r="BB778" s="99">
        <f t="shared" si="54"/>
        <v>0</v>
      </c>
      <c r="BC778" s="99">
        <f t="shared" si="54"/>
        <v>0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1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1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22.5">
      <c r="A818" s="65">
        <v>806</v>
      </c>
      <c r="B818" s="73" t="s">
        <v>765</v>
      </c>
      <c r="C818" s="84" t="s">
        <v>1878</v>
      </c>
      <c r="D818" s="84"/>
      <c r="E818" s="99">
        <v>1</v>
      </c>
      <c r="F818" s="100">
        <v>1</v>
      </c>
      <c r="G818" s="100"/>
      <c r="H818" s="99"/>
      <c r="I818" s="99"/>
      <c r="J818" s="100"/>
      <c r="K818" s="100"/>
      <c r="L818" s="100"/>
      <c r="M818" s="100"/>
      <c r="N818" s="99"/>
      <c r="O818" s="100"/>
      <c r="P818" s="100">
        <v>1</v>
      </c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>
        <v>1</v>
      </c>
      <c r="AL818" s="99">
        <v>1</v>
      </c>
      <c r="AM818" s="99"/>
      <c r="AN818" s="99"/>
      <c r="AO818" s="100"/>
      <c r="AP818" s="100"/>
      <c r="AQ818" s="100"/>
      <c r="AR818" s="100">
        <v>1</v>
      </c>
      <c r="AS818" s="100"/>
      <c r="AT818" s="99"/>
      <c r="AU818" s="99"/>
      <c r="AV818" s="100"/>
      <c r="AW818" s="99"/>
      <c r="AX818" s="100"/>
      <c r="AY818" s="100">
        <v>1</v>
      </c>
      <c r="AZ818" s="100">
        <v>1</v>
      </c>
      <c r="BA818" s="100"/>
      <c r="BB818" s="100"/>
      <c r="BC818" s="99"/>
      <c r="BD818" s="99"/>
      <c r="BE818" s="99"/>
      <c r="BF818" s="99"/>
      <c r="BG818" s="100">
        <v>1</v>
      </c>
      <c r="BH818" s="100"/>
      <c r="BI818" s="100"/>
      <c r="BJ818" s="100"/>
      <c r="BK818" s="100"/>
      <c r="BL818" s="100"/>
      <c r="BM818" s="100"/>
      <c r="BN818" s="100"/>
      <c r="BO818" s="100">
        <v>1</v>
      </c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766</v>
      </c>
      <c r="C819" s="84" t="s">
        <v>1878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>
        <v>391</v>
      </c>
      <c r="C824" s="84" t="s">
        <v>1881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807</v>
      </c>
      <c r="C865" s="84" t="s">
        <v>1898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>
      <c r="A1586" s="65">
        <v>1574</v>
      </c>
      <c r="B1586" s="87"/>
      <c r="C1586" s="87" t="s">
        <v>2182</v>
      </c>
      <c r="D1586" s="178"/>
      <c r="E1586" s="99">
        <f t="shared" ref="E1586:AJ1586" si="62">SUM(E13,E30,E95,E113,E127,E202,E248,E366,E408,E466,E477,E517,E561,E626,E647,E710,E723,E778,E842,E947,E973:E1585)</f>
        <v>41</v>
      </c>
      <c r="F1586" s="99">
        <f t="shared" si="62"/>
        <v>41</v>
      </c>
      <c r="G1586" s="99">
        <f t="shared" si="62"/>
        <v>0</v>
      </c>
      <c r="H1586" s="99">
        <f t="shared" si="62"/>
        <v>4</v>
      </c>
      <c r="I1586" s="99">
        <f t="shared" si="62"/>
        <v>9</v>
      </c>
      <c r="J1586" s="99">
        <f t="shared" si="62"/>
        <v>0</v>
      </c>
      <c r="K1586" s="99">
        <f t="shared" si="62"/>
        <v>0</v>
      </c>
      <c r="L1586" s="99">
        <f t="shared" si="62"/>
        <v>4</v>
      </c>
      <c r="M1586" s="99">
        <f t="shared" si="62"/>
        <v>0</v>
      </c>
      <c r="N1586" s="99">
        <f t="shared" si="62"/>
        <v>4</v>
      </c>
      <c r="O1586" s="99">
        <f t="shared" si="62"/>
        <v>4</v>
      </c>
      <c r="P1586" s="99">
        <f t="shared" si="62"/>
        <v>8</v>
      </c>
      <c r="Q1586" s="99">
        <f t="shared" si="62"/>
        <v>8</v>
      </c>
      <c r="R1586" s="99">
        <f t="shared" si="62"/>
        <v>10</v>
      </c>
      <c r="S1586" s="99">
        <f t="shared" si="62"/>
        <v>6</v>
      </c>
      <c r="T1586" s="99">
        <f t="shared" si="62"/>
        <v>1</v>
      </c>
      <c r="U1586" s="99">
        <f t="shared" si="62"/>
        <v>2</v>
      </c>
      <c r="V1586" s="99">
        <f t="shared" si="62"/>
        <v>0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0</v>
      </c>
      <c r="AA1586" s="99">
        <f t="shared" si="62"/>
        <v>1</v>
      </c>
      <c r="AB1586" s="99">
        <f t="shared" si="62"/>
        <v>0</v>
      </c>
      <c r="AC1586" s="99">
        <f t="shared" si="62"/>
        <v>0</v>
      </c>
      <c r="AD1586" s="99">
        <f t="shared" si="62"/>
        <v>0</v>
      </c>
      <c r="AE1586" s="99">
        <f t="shared" si="62"/>
        <v>0</v>
      </c>
      <c r="AF1586" s="99">
        <f t="shared" si="62"/>
        <v>2</v>
      </c>
      <c r="AG1586" s="99">
        <f t="shared" si="62"/>
        <v>6</v>
      </c>
      <c r="AH1586" s="99">
        <f t="shared" si="62"/>
        <v>1</v>
      </c>
      <c r="AI1586" s="99">
        <f t="shared" si="62"/>
        <v>0</v>
      </c>
      <c r="AJ1586" s="99">
        <f t="shared" si="62"/>
        <v>0</v>
      </c>
      <c r="AK1586" s="99">
        <f t="shared" ref="AK1586:BP1586" si="63">SUM(AK13,AK30,AK95,AK113,AK127,AK202,AK248,AK366,AK408,AK466,AK477,AK517,AK561,AK626,AK647,AK710,AK723,AK778,AK842,AK947,AK973:AK1585)</f>
        <v>29</v>
      </c>
      <c r="AL1586" s="99">
        <f t="shared" si="63"/>
        <v>4</v>
      </c>
      <c r="AM1586" s="99">
        <f t="shared" si="63"/>
        <v>0</v>
      </c>
      <c r="AN1586" s="99">
        <f t="shared" si="63"/>
        <v>0</v>
      </c>
      <c r="AO1586" s="99">
        <f t="shared" si="63"/>
        <v>1</v>
      </c>
      <c r="AP1586" s="99">
        <f t="shared" si="63"/>
        <v>0</v>
      </c>
      <c r="AQ1586" s="99">
        <f t="shared" si="63"/>
        <v>7</v>
      </c>
      <c r="AR1586" s="99">
        <f t="shared" si="63"/>
        <v>20</v>
      </c>
      <c r="AS1586" s="99">
        <f t="shared" si="63"/>
        <v>12</v>
      </c>
      <c r="AT1586" s="99">
        <f t="shared" si="63"/>
        <v>1</v>
      </c>
      <c r="AU1586" s="99">
        <f t="shared" si="63"/>
        <v>0</v>
      </c>
      <c r="AV1586" s="99">
        <f t="shared" si="63"/>
        <v>0</v>
      </c>
      <c r="AW1586" s="99">
        <f t="shared" si="63"/>
        <v>4</v>
      </c>
      <c r="AX1586" s="99">
        <f t="shared" si="63"/>
        <v>1</v>
      </c>
      <c r="AY1586" s="99">
        <f t="shared" si="63"/>
        <v>4</v>
      </c>
      <c r="AZ1586" s="99">
        <f t="shared" si="63"/>
        <v>2</v>
      </c>
      <c r="BA1586" s="99">
        <f t="shared" si="63"/>
        <v>0</v>
      </c>
      <c r="BB1586" s="99">
        <f t="shared" si="63"/>
        <v>2</v>
      </c>
      <c r="BC1586" s="99">
        <f t="shared" si="63"/>
        <v>0</v>
      </c>
      <c r="BD1586" s="99">
        <f t="shared" si="63"/>
        <v>0</v>
      </c>
      <c r="BE1586" s="99">
        <f t="shared" si="63"/>
        <v>3</v>
      </c>
      <c r="BF1586" s="99">
        <f t="shared" si="63"/>
        <v>0</v>
      </c>
      <c r="BG1586" s="99">
        <f t="shared" si="63"/>
        <v>1</v>
      </c>
      <c r="BH1586" s="99">
        <f t="shared" si="63"/>
        <v>0</v>
      </c>
      <c r="BI1586" s="99">
        <f t="shared" si="63"/>
        <v>0</v>
      </c>
      <c r="BJ1586" s="99">
        <f t="shared" si="63"/>
        <v>1</v>
      </c>
      <c r="BK1586" s="99">
        <f t="shared" si="63"/>
        <v>0</v>
      </c>
      <c r="BL1586" s="99">
        <f t="shared" si="63"/>
        <v>0</v>
      </c>
      <c r="BM1586" s="99">
        <f t="shared" si="63"/>
        <v>0</v>
      </c>
      <c r="BN1586" s="99">
        <f t="shared" si="63"/>
        <v>0</v>
      </c>
      <c r="BO1586" s="99">
        <f t="shared" si="63"/>
        <v>1</v>
      </c>
      <c r="BP1586" s="99">
        <f t="shared" si="63"/>
        <v>0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2</v>
      </c>
      <c r="BS1586" s="99">
        <f t="shared" si="64"/>
        <v>0</v>
      </c>
      <c r="BT1586" s="44"/>
    </row>
    <row r="1587" spans="1:73" ht="12.95" customHeight="1">
      <c r="A1587" s="65">
        <v>1575</v>
      </c>
      <c r="B1587" s="63" t="s">
        <v>2270</v>
      </c>
      <c r="C1587" s="88" t="s">
        <v>2183</v>
      </c>
      <c r="D1587" s="84"/>
      <c r="E1587" s="99">
        <v>15</v>
      </c>
      <c r="F1587" s="100">
        <v>15</v>
      </c>
      <c r="G1587" s="100"/>
      <c r="H1587" s="99"/>
      <c r="I1587" s="99"/>
      <c r="J1587" s="100"/>
      <c r="K1587" s="100"/>
      <c r="L1587" s="100">
        <v>1</v>
      </c>
      <c r="M1587" s="100"/>
      <c r="N1587" s="99"/>
      <c r="O1587" s="100"/>
      <c r="P1587" s="100">
        <v>3</v>
      </c>
      <c r="Q1587" s="99">
        <v>4</v>
      </c>
      <c r="R1587" s="100">
        <v>4</v>
      </c>
      <c r="S1587" s="100">
        <v>4</v>
      </c>
      <c r="T1587" s="100"/>
      <c r="U1587" s="100">
        <v>2</v>
      </c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>
        <v>1</v>
      </c>
      <c r="AI1587" s="100"/>
      <c r="AJ1587" s="100"/>
      <c r="AK1587" s="100">
        <v>12</v>
      </c>
      <c r="AL1587" s="99">
        <v>1</v>
      </c>
      <c r="AM1587" s="99"/>
      <c r="AN1587" s="99"/>
      <c r="AO1587" s="100"/>
      <c r="AP1587" s="100"/>
      <c r="AQ1587" s="100">
        <v>5</v>
      </c>
      <c r="AR1587" s="100">
        <v>8</v>
      </c>
      <c r="AS1587" s="100">
        <v>2</v>
      </c>
      <c r="AT1587" s="99"/>
      <c r="AU1587" s="99"/>
      <c r="AV1587" s="100"/>
      <c r="AW1587" s="99">
        <v>3</v>
      </c>
      <c r="AX1587" s="100"/>
      <c r="AY1587" s="100">
        <v>1</v>
      </c>
      <c r="AZ1587" s="100">
        <v>1</v>
      </c>
      <c r="BA1587" s="100"/>
      <c r="BB1587" s="100"/>
      <c r="BC1587" s="99"/>
      <c r="BD1587" s="99"/>
      <c r="BE1587" s="99"/>
      <c r="BF1587" s="99"/>
      <c r="BG1587" s="100">
        <v>1</v>
      </c>
      <c r="BH1587" s="100"/>
      <c r="BI1587" s="100"/>
      <c r="BJ1587" s="100"/>
      <c r="BK1587" s="100"/>
      <c r="BL1587" s="100"/>
      <c r="BM1587" s="100"/>
      <c r="BN1587" s="100"/>
      <c r="BO1587" s="100">
        <v>1</v>
      </c>
      <c r="BP1587" s="100"/>
      <c r="BQ1587" s="100"/>
      <c r="BR1587" s="99"/>
      <c r="BS1587" s="99"/>
      <c r="BT1587" s="44"/>
      <c r="BU1587" s="201"/>
    </row>
    <row r="1588" spans="1:73" ht="12.95" customHeight="1">
      <c r="A1588" s="65">
        <v>1576</v>
      </c>
      <c r="B1588" s="63"/>
      <c r="C1588" s="88" t="s">
        <v>2184</v>
      </c>
      <c r="D1588" s="84"/>
      <c r="E1588" s="99">
        <v>10</v>
      </c>
      <c r="F1588" s="100">
        <v>10</v>
      </c>
      <c r="G1588" s="100"/>
      <c r="H1588" s="99">
        <v>4</v>
      </c>
      <c r="I1588" s="99">
        <v>1</v>
      </c>
      <c r="J1588" s="100"/>
      <c r="K1588" s="100"/>
      <c r="L1588" s="100">
        <v>2</v>
      </c>
      <c r="M1588" s="100"/>
      <c r="N1588" s="99"/>
      <c r="O1588" s="100"/>
      <c r="P1588" s="100">
        <v>2</v>
      </c>
      <c r="Q1588" s="99">
        <v>4</v>
      </c>
      <c r="R1588" s="100">
        <v>4</v>
      </c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>
        <v>10</v>
      </c>
      <c r="AL1588" s="99"/>
      <c r="AM1588" s="99"/>
      <c r="AN1588" s="99"/>
      <c r="AO1588" s="100"/>
      <c r="AP1588" s="100"/>
      <c r="AQ1588" s="100">
        <v>2</v>
      </c>
      <c r="AR1588" s="100">
        <v>3</v>
      </c>
      <c r="AS1588" s="100">
        <v>5</v>
      </c>
      <c r="AT1588" s="99"/>
      <c r="AU1588" s="99"/>
      <c r="AV1588" s="100"/>
      <c r="AW1588" s="99">
        <v>1</v>
      </c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  <c r="BU1588" s="202"/>
    </row>
    <row r="1589" spans="1:73" ht="12.95" customHeight="1">
      <c r="A1589" s="65">
        <v>1577</v>
      </c>
      <c r="B1589" s="63"/>
      <c r="C1589" s="88" t="s">
        <v>2185</v>
      </c>
      <c r="D1589" s="84"/>
      <c r="E1589" s="99">
        <v>16</v>
      </c>
      <c r="F1589" s="100">
        <v>16</v>
      </c>
      <c r="G1589" s="100"/>
      <c r="H1589" s="99"/>
      <c r="I1589" s="99">
        <v>8</v>
      </c>
      <c r="J1589" s="100"/>
      <c r="K1589" s="100"/>
      <c r="L1589" s="100">
        <v>1</v>
      </c>
      <c r="M1589" s="100"/>
      <c r="N1589" s="99">
        <v>4</v>
      </c>
      <c r="O1589" s="100">
        <v>4</v>
      </c>
      <c r="P1589" s="100">
        <v>3</v>
      </c>
      <c r="Q1589" s="99"/>
      <c r="R1589" s="100">
        <v>2</v>
      </c>
      <c r="S1589" s="100">
        <v>2</v>
      </c>
      <c r="T1589" s="100">
        <v>1</v>
      </c>
      <c r="U1589" s="100"/>
      <c r="V1589" s="99"/>
      <c r="W1589" s="99"/>
      <c r="X1589" s="99"/>
      <c r="Y1589" s="100"/>
      <c r="Z1589" s="100"/>
      <c r="AA1589" s="100">
        <v>1</v>
      </c>
      <c r="AB1589" s="100"/>
      <c r="AC1589" s="100"/>
      <c r="AD1589" s="100"/>
      <c r="AE1589" s="100"/>
      <c r="AF1589" s="100">
        <v>2</v>
      </c>
      <c r="AG1589" s="100">
        <v>6</v>
      </c>
      <c r="AH1589" s="100"/>
      <c r="AI1589" s="100"/>
      <c r="AJ1589" s="100"/>
      <c r="AK1589" s="100">
        <v>7</v>
      </c>
      <c r="AL1589" s="99">
        <v>3</v>
      </c>
      <c r="AM1589" s="99"/>
      <c r="AN1589" s="99"/>
      <c r="AO1589" s="100">
        <v>1</v>
      </c>
      <c r="AP1589" s="100"/>
      <c r="AQ1589" s="100"/>
      <c r="AR1589" s="100">
        <v>9</v>
      </c>
      <c r="AS1589" s="100">
        <v>5</v>
      </c>
      <c r="AT1589" s="99">
        <v>1</v>
      </c>
      <c r="AU1589" s="99"/>
      <c r="AV1589" s="100"/>
      <c r="AW1589" s="99"/>
      <c r="AX1589" s="100">
        <v>1</v>
      </c>
      <c r="AY1589" s="100">
        <v>3</v>
      </c>
      <c r="AZ1589" s="100">
        <v>1</v>
      </c>
      <c r="BA1589" s="100"/>
      <c r="BB1589" s="100">
        <v>2</v>
      </c>
      <c r="BC1589" s="99"/>
      <c r="BD1589" s="99"/>
      <c r="BE1589" s="99">
        <v>3</v>
      </c>
      <c r="BF1589" s="99"/>
      <c r="BG1589" s="100"/>
      <c r="BH1589" s="100"/>
      <c r="BI1589" s="100"/>
      <c r="BJ1589" s="100">
        <v>1</v>
      </c>
      <c r="BK1589" s="100"/>
      <c r="BL1589" s="100"/>
      <c r="BM1589" s="100"/>
      <c r="BN1589" s="100"/>
      <c r="BO1589" s="100"/>
      <c r="BP1589" s="100"/>
      <c r="BQ1589" s="100"/>
      <c r="BR1589" s="99">
        <v>2</v>
      </c>
      <c r="BS1589" s="99"/>
      <c r="BT1589" s="44"/>
    </row>
    <row r="1590" spans="1:73" ht="12.75" hidden="1" customHeight="1">
      <c r="A1590" s="65">
        <v>1578</v>
      </c>
      <c r="B1590" s="63"/>
      <c r="C1590" s="88" t="s">
        <v>2186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3" ht="12.75" hidden="1" customHeight="1">
      <c r="A1591" s="65">
        <v>1579</v>
      </c>
      <c r="B1591" s="63"/>
      <c r="C1591" s="90" t="s">
        <v>2271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>
      <c r="A1592" s="65">
        <v>1580</v>
      </c>
      <c r="B1592" s="63"/>
      <c r="C1592" s="90" t="s">
        <v>2188</v>
      </c>
      <c r="D1592" s="95"/>
      <c r="E1592" s="99">
        <v>4</v>
      </c>
      <c r="F1592" s="100">
        <v>4</v>
      </c>
      <c r="G1592" s="100"/>
      <c r="H1592" s="99">
        <v>4</v>
      </c>
      <c r="I1592" s="99"/>
      <c r="J1592" s="100"/>
      <c r="K1592" s="100"/>
      <c r="L1592" s="100"/>
      <c r="M1592" s="100"/>
      <c r="N1592" s="99"/>
      <c r="O1592" s="100"/>
      <c r="P1592" s="100"/>
      <c r="Q1592" s="99">
        <v>2</v>
      </c>
      <c r="R1592" s="100">
        <v>2</v>
      </c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>
        <v>4</v>
      </c>
      <c r="AL1592" s="99"/>
      <c r="AM1592" s="99"/>
      <c r="AN1592" s="99"/>
      <c r="AO1592" s="100"/>
      <c r="AP1592" s="100"/>
      <c r="AQ1592" s="100"/>
      <c r="AR1592" s="100">
        <v>3</v>
      </c>
      <c r="AS1592" s="100">
        <v>1</v>
      </c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3">
      <c r="A1593" s="65">
        <v>1581</v>
      </c>
      <c r="B1593" s="63"/>
      <c r="C1593" s="90" t="s">
        <v>2189</v>
      </c>
      <c r="D1593" s="97"/>
      <c r="E1593" s="99">
        <v>8</v>
      </c>
      <c r="F1593" s="100">
        <v>8</v>
      </c>
      <c r="G1593" s="100"/>
      <c r="H1593" s="99"/>
      <c r="I1593" s="99">
        <v>7</v>
      </c>
      <c r="J1593" s="100"/>
      <c r="K1593" s="100"/>
      <c r="L1593" s="100"/>
      <c r="M1593" s="100"/>
      <c r="N1593" s="99">
        <v>4</v>
      </c>
      <c r="O1593" s="100">
        <v>4</v>
      </c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>
        <v>2</v>
      </c>
      <c r="AG1593" s="100">
        <v>5</v>
      </c>
      <c r="AH1593" s="100"/>
      <c r="AI1593" s="100"/>
      <c r="AJ1593" s="100"/>
      <c r="AK1593" s="100">
        <v>1</v>
      </c>
      <c r="AL1593" s="99"/>
      <c r="AM1593" s="99"/>
      <c r="AN1593" s="99"/>
      <c r="AO1593" s="100"/>
      <c r="AP1593" s="100"/>
      <c r="AQ1593" s="100"/>
      <c r="AR1593" s="100">
        <v>4</v>
      </c>
      <c r="AS1593" s="100">
        <v>3</v>
      </c>
      <c r="AT1593" s="99">
        <v>1</v>
      </c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3" ht="12.75" hidden="1" customHeight="1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>
      <c r="A1598" s="170"/>
      <c r="B1598" s="170"/>
      <c r="C1598" s="170"/>
      <c r="D1598" s="170"/>
      <c r="E1598" s="170"/>
      <c r="F1598" s="170"/>
      <c r="G1598" s="170"/>
      <c r="H1598" s="170"/>
      <c r="I1598" s="170"/>
      <c r="J1598" s="170"/>
      <c r="K1598" s="170"/>
      <c r="L1598" s="170"/>
      <c r="M1598" s="170"/>
      <c r="N1598" s="170"/>
      <c r="O1598" s="170"/>
      <c r="P1598" s="170"/>
      <c r="Q1598" s="170"/>
      <c r="R1598" s="170"/>
      <c r="S1598" s="170"/>
      <c r="T1598" s="170"/>
      <c r="U1598" s="170"/>
      <c r="V1598" s="170"/>
      <c r="W1598" s="66"/>
      <c r="X1598" s="66"/>
      <c r="Y1598" s="170"/>
      <c r="Z1598" s="170"/>
      <c r="AA1598" s="170"/>
      <c r="AB1598" s="170"/>
      <c r="AC1598" s="170"/>
      <c r="AD1598" s="170"/>
      <c r="AE1598" s="170"/>
      <c r="AF1598" s="170"/>
      <c r="AG1598" s="170"/>
      <c r="AH1598" s="170"/>
      <c r="AI1598" s="170"/>
      <c r="AJ1598" s="170"/>
      <c r="AK1598" s="170"/>
      <c r="AL1598" s="170"/>
      <c r="AM1598" s="170"/>
      <c r="AN1598" s="170"/>
      <c r="AO1598" s="170"/>
      <c r="AP1598" s="170"/>
      <c r="AQ1598" s="170"/>
      <c r="AR1598" s="170"/>
      <c r="AS1598" s="170"/>
      <c r="AT1598" s="170"/>
      <c r="AU1598" s="170"/>
      <c r="AV1598" s="170"/>
      <c r="AW1598" s="170"/>
      <c r="AX1598" s="170"/>
      <c r="AY1598" s="170"/>
      <c r="AZ1598" s="170"/>
      <c r="BA1598" s="170"/>
      <c r="BB1598" s="170"/>
      <c r="BC1598" s="170"/>
      <c r="BD1598" s="170"/>
      <c r="BE1598" s="170"/>
      <c r="BF1598" s="170"/>
      <c r="BG1598" s="170"/>
      <c r="BH1598" s="170"/>
      <c r="BI1598" s="170"/>
      <c r="BJ1598" s="170"/>
      <c r="BK1598" s="170"/>
      <c r="BL1598" s="170"/>
      <c r="BM1598" s="170"/>
      <c r="BN1598" s="170"/>
      <c r="BO1598" s="170"/>
      <c r="BP1598" s="170"/>
      <c r="BQ1598" s="170"/>
      <c r="BR1598" s="170"/>
      <c r="BS1598" s="170"/>
    </row>
    <row r="1599" spans="1:73" ht="13.7" customHeight="1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4" t="s">
        <v>2234</v>
      </c>
      <c r="BH1599" s="184"/>
      <c r="BI1599" s="118"/>
      <c r="BJ1599" s="118"/>
      <c r="BK1599" s="118"/>
      <c r="BL1599" s="195"/>
      <c r="BM1599" s="130" t="s">
        <v>2248</v>
      </c>
      <c r="BN1599" s="130"/>
      <c r="BO1599" s="198"/>
      <c r="BP1599" s="128"/>
    </row>
    <row r="1600" spans="1:73" ht="13.7" customHeight="1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7" t="s">
        <v>2249</v>
      </c>
      <c r="BN1600" s="197"/>
      <c r="BO1600" s="199"/>
      <c r="BP1600" s="128"/>
    </row>
    <row r="1601" spans="1:71" ht="13.7" customHeight="1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5" t="s">
        <v>2235</v>
      </c>
      <c r="BH1601" s="185"/>
      <c r="BI1601" s="190"/>
      <c r="BJ1601" s="190"/>
      <c r="BK1601" s="190"/>
      <c r="BL1601" s="128"/>
      <c r="BM1601" s="130" t="s">
        <v>2250</v>
      </c>
      <c r="BN1601" s="130"/>
      <c r="BO1601" s="130"/>
      <c r="BP1601" s="127"/>
      <c r="BQ1601" s="104"/>
      <c r="BR1601" s="104"/>
      <c r="BS1601" s="127"/>
    </row>
    <row r="1602" spans="1:71" ht="12.95" customHeight="1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2249</v>
      </c>
      <c r="BN1602" s="119"/>
      <c r="BO1602" s="119"/>
      <c r="BP1602" s="127"/>
      <c r="BQ1602" s="104"/>
      <c r="BR1602" s="104"/>
      <c r="BS1602" s="127"/>
    </row>
    <row r="1603" spans="1:71" ht="12.95" customHeight="1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200"/>
      <c r="BS1603" s="127"/>
    </row>
    <row r="1604" spans="1:71" ht="12.95" customHeight="1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7"/>
      <c r="BI1604" s="187"/>
      <c r="BJ1604" s="187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6" t="s">
        <v>2237</v>
      </c>
      <c r="BH1605" s="188"/>
      <c r="BI1605" s="188"/>
      <c r="BJ1605" s="193"/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1"/>
      <c r="BJ1606" s="194"/>
      <c r="BK1606" s="194"/>
      <c r="BL1606" s="196"/>
      <c r="BM1606" s="196"/>
      <c r="BN1606" s="129"/>
      <c r="BO1606" s="129"/>
      <c r="BP1606" s="104"/>
      <c r="BQ1606" s="104"/>
      <c r="BR1606" s="104"/>
      <c r="BS1606" s="127"/>
    </row>
    <row r="1607" spans="1:71" ht="12.95" customHeight="1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2335</v>
      </c>
      <c r="BH1607" s="189" t="s">
        <v>2242</v>
      </c>
      <c r="BI1607" s="192"/>
      <c r="BJ1607" s="170"/>
      <c r="BK1607" s="170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&amp;LED29ED1A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0.5703125" customWidth="1"/>
    <col min="9" max="255" width="9.140625" customWidth="1"/>
  </cols>
  <sheetData>
    <row r="1" spans="1:9" ht="12.95" customHeight="1">
      <c r="B1" s="203" t="s">
        <v>5</v>
      </c>
      <c r="C1" s="189"/>
      <c r="D1" s="189"/>
      <c r="E1" s="189"/>
      <c r="F1" s="189"/>
      <c r="G1" s="189"/>
      <c r="H1" s="189"/>
    </row>
    <row r="3" spans="1:9" ht="18.95" customHeight="1">
      <c r="B3" s="137" t="s">
        <v>2348</v>
      </c>
      <c r="C3" s="137"/>
      <c r="D3" s="137"/>
      <c r="E3" s="137"/>
      <c r="F3" s="137"/>
      <c r="G3" s="137"/>
      <c r="H3" s="137"/>
    </row>
    <row r="4" spans="1:9" ht="8.25" customHeight="1"/>
    <row r="5" spans="1:9">
      <c r="B5" s="203" t="s">
        <v>7</v>
      </c>
      <c r="C5" s="204"/>
      <c r="D5" s="204"/>
      <c r="E5" s="204"/>
      <c r="F5" s="204"/>
      <c r="G5" s="204"/>
      <c r="H5" s="204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2349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5" t="s">
        <v>27</v>
      </c>
      <c r="G10" s="207"/>
      <c r="H10" s="207"/>
    </row>
    <row r="11" spans="1:9" ht="53.65" customHeight="1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>
      <c r="A12" s="2"/>
      <c r="B12" s="11" t="s">
        <v>2256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6" t="s">
        <v>25</v>
      </c>
      <c r="G13" s="208"/>
      <c r="H13" s="208"/>
      <c r="I13" s="3"/>
    </row>
    <row r="14" spans="1:9" ht="12.95" customHeight="1">
      <c r="A14" s="2"/>
      <c r="B14" s="11"/>
      <c r="C14" s="24"/>
      <c r="D14" s="33"/>
      <c r="E14" s="38"/>
      <c r="F14" s="206"/>
      <c r="G14" s="208"/>
      <c r="H14" s="208"/>
      <c r="I14" s="209"/>
    </row>
    <row r="15" spans="1:9" ht="22.7" customHeight="1">
      <c r="A15" s="2"/>
      <c r="B15" s="11"/>
      <c r="C15" s="24"/>
      <c r="D15" s="33"/>
      <c r="E15" s="38"/>
      <c r="F15" s="206"/>
      <c r="G15" s="208"/>
      <c r="H15" s="208"/>
    </row>
    <row r="16" spans="1:9" ht="11.25" customHeight="1">
      <c r="A16" s="2"/>
      <c r="B16" s="11"/>
      <c r="C16" s="24"/>
      <c r="D16" s="33"/>
      <c r="E16" s="38"/>
      <c r="F16" s="46" t="s">
        <v>2350</v>
      </c>
      <c r="G16" s="53"/>
      <c r="H16" s="53"/>
    </row>
    <row r="17" spans="1:9" ht="38.25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 ht="15.2" customHeight="1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2257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2258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36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&amp;LED29ED1A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10"/>
      <c r="B1" s="21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</row>
    <row r="2" spans="1:58">
      <c r="A2" s="76" t="s">
        <v>2351</v>
      </c>
      <c r="B2" s="76" t="s">
        <v>2352</v>
      </c>
      <c r="C2" s="80" t="s">
        <v>1514</v>
      </c>
      <c r="D2" s="91"/>
      <c r="E2" s="236" t="s">
        <v>2378</v>
      </c>
      <c r="F2" s="245"/>
      <c r="G2" s="248"/>
      <c r="H2" s="236" t="s">
        <v>2381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8"/>
      <c r="AC2" s="105" t="s">
        <v>2405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6" t="s">
        <v>2417</v>
      </c>
      <c r="AU2" s="245"/>
      <c r="AV2" s="245"/>
      <c r="AW2" s="245"/>
      <c r="AX2" s="245"/>
      <c r="AY2" s="245"/>
      <c r="AZ2" s="245"/>
      <c r="BA2" s="248"/>
      <c r="BB2" s="44"/>
    </row>
    <row r="3" spans="1:58">
      <c r="A3" s="77"/>
      <c r="B3" s="77"/>
      <c r="C3" s="81"/>
      <c r="D3" s="92"/>
      <c r="E3" s="237"/>
      <c r="F3" s="246"/>
      <c r="G3" s="249"/>
      <c r="H3" s="237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9"/>
      <c r="AC3" s="105" t="s">
        <v>2406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2414</v>
      </c>
      <c r="AP3" s="63"/>
      <c r="AQ3" s="63"/>
      <c r="AR3" s="236" t="s">
        <v>2416</v>
      </c>
      <c r="AS3" s="248"/>
      <c r="AT3" s="237"/>
      <c r="AU3" s="246"/>
      <c r="AV3" s="246"/>
      <c r="AW3" s="246"/>
      <c r="AX3" s="246"/>
      <c r="AY3" s="246"/>
      <c r="AZ3" s="246"/>
      <c r="BA3" s="249"/>
      <c r="BB3" s="44"/>
    </row>
    <row r="4" spans="1:58">
      <c r="A4" s="77"/>
      <c r="B4" s="77"/>
      <c r="C4" s="81"/>
      <c r="D4" s="92"/>
      <c r="E4" s="63" t="s">
        <v>2379</v>
      </c>
      <c r="F4" s="63" t="s">
        <v>2380</v>
      </c>
      <c r="G4" s="63" t="s">
        <v>2214</v>
      </c>
      <c r="H4" s="63" t="s">
        <v>2382</v>
      </c>
      <c r="I4" s="105" t="s">
        <v>2383</v>
      </c>
      <c r="J4" s="106"/>
      <c r="K4" s="107"/>
      <c r="L4" s="76" t="s">
        <v>2387</v>
      </c>
      <c r="M4" s="76" t="s">
        <v>2388</v>
      </c>
      <c r="N4" s="76" t="s">
        <v>2389</v>
      </c>
      <c r="O4" s="76" t="s">
        <v>2390</v>
      </c>
      <c r="P4" s="63" t="s">
        <v>2391</v>
      </c>
      <c r="Q4" s="105" t="s">
        <v>2392</v>
      </c>
      <c r="R4" s="106"/>
      <c r="S4" s="106"/>
      <c r="T4" s="106"/>
      <c r="U4" s="107"/>
      <c r="V4" s="105" t="s">
        <v>2397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2413</v>
      </c>
      <c r="AO4" s="76" t="s">
        <v>2214</v>
      </c>
      <c r="AP4" s="105" t="s">
        <v>1513</v>
      </c>
      <c r="AQ4" s="107"/>
      <c r="AR4" s="237"/>
      <c r="AS4" s="249"/>
      <c r="AT4" s="63" t="s">
        <v>2418</v>
      </c>
      <c r="AU4" s="76" t="s">
        <v>2419</v>
      </c>
      <c r="AV4" s="63" t="s">
        <v>2420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2384</v>
      </c>
      <c r="J5" s="76" t="s">
        <v>2385</v>
      </c>
      <c r="K5" s="63" t="s">
        <v>2386</v>
      </c>
      <c r="L5" s="77"/>
      <c r="M5" s="77"/>
      <c r="N5" s="77"/>
      <c r="O5" s="77"/>
      <c r="P5" s="63"/>
      <c r="Q5" s="76" t="s">
        <v>2393</v>
      </c>
      <c r="R5" s="76" t="s">
        <v>2394</v>
      </c>
      <c r="S5" s="76" t="s">
        <v>2395</v>
      </c>
      <c r="T5" s="76" t="s">
        <v>2396</v>
      </c>
      <c r="U5" s="76" t="s">
        <v>2320</v>
      </c>
      <c r="V5" s="63" t="s">
        <v>2398</v>
      </c>
      <c r="W5" s="63" t="s">
        <v>2399</v>
      </c>
      <c r="X5" s="105" t="s">
        <v>2400</v>
      </c>
      <c r="Y5" s="106"/>
      <c r="Z5" s="106"/>
      <c r="AA5" s="106"/>
      <c r="AB5" s="107"/>
      <c r="AC5" s="63" t="s">
        <v>2407</v>
      </c>
      <c r="AD5" s="63" t="s">
        <v>2408</v>
      </c>
      <c r="AE5" s="63" t="s">
        <v>2409</v>
      </c>
      <c r="AF5" s="63" t="s">
        <v>2410</v>
      </c>
      <c r="AG5" s="63" t="s">
        <v>2411</v>
      </c>
      <c r="AH5" s="63" t="s">
        <v>2412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2415</v>
      </c>
      <c r="AR5" s="63" t="s">
        <v>2228</v>
      </c>
      <c r="AS5" s="76" t="s">
        <v>2244</v>
      </c>
      <c r="AT5" s="63"/>
      <c r="AU5" s="77"/>
      <c r="AV5" s="63" t="s">
        <v>2421</v>
      </c>
      <c r="AW5" s="63" t="s">
        <v>2422</v>
      </c>
      <c r="AX5" s="63" t="s">
        <v>2423</v>
      </c>
      <c r="AY5" s="63" t="s">
        <v>2424</v>
      </c>
      <c r="AZ5" s="63"/>
      <c r="BA5" s="63"/>
      <c r="BB5" s="44"/>
    </row>
    <row r="6" spans="1:58">
      <c r="A6" s="77"/>
      <c r="B6" s="77"/>
      <c r="C6" s="77"/>
      <c r="D6" s="230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2425</v>
      </c>
      <c r="AZ6" s="63" t="s">
        <v>2426</v>
      </c>
      <c r="BA6" s="63" t="s">
        <v>2415</v>
      </c>
      <c r="BB6" s="44"/>
    </row>
    <row r="7" spans="1:58" ht="56.25">
      <c r="A7" s="78"/>
      <c r="B7" s="78"/>
      <c r="C7" s="78"/>
      <c r="D7" s="231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2401</v>
      </c>
      <c r="Z7" s="73" t="s">
        <v>2402</v>
      </c>
      <c r="AA7" s="73" t="s">
        <v>2403</v>
      </c>
      <c r="AB7" s="73" t="s">
        <v>2404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30</v>
      </c>
      <c r="B8" s="87" t="s">
        <v>32</v>
      </c>
      <c r="C8" s="87" t="s">
        <v>1515</v>
      </c>
      <c r="D8" s="232"/>
      <c r="E8" s="238">
        <v>1</v>
      </c>
      <c r="F8" s="238">
        <v>2</v>
      </c>
      <c r="G8" s="238">
        <v>3</v>
      </c>
      <c r="H8" s="238">
        <v>4</v>
      </c>
      <c r="I8" s="238">
        <v>5</v>
      </c>
      <c r="J8" s="238">
        <v>6</v>
      </c>
      <c r="K8" s="238">
        <v>7</v>
      </c>
      <c r="L8" s="238">
        <v>8</v>
      </c>
      <c r="M8" s="238">
        <v>9</v>
      </c>
      <c r="N8" s="238">
        <v>10</v>
      </c>
      <c r="O8" s="238">
        <v>11</v>
      </c>
      <c r="P8" s="238">
        <v>12</v>
      </c>
      <c r="Q8" s="238">
        <v>13</v>
      </c>
      <c r="R8" s="238">
        <v>14</v>
      </c>
      <c r="S8" s="238">
        <v>15</v>
      </c>
      <c r="T8" s="238">
        <v>16</v>
      </c>
      <c r="U8" s="238">
        <v>17</v>
      </c>
      <c r="V8" s="238">
        <v>18</v>
      </c>
      <c r="W8" s="238">
        <v>19</v>
      </c>
      <c r="X8" s="238">
        <v>20</v>
      </c>
      <c r="Y8" s="238">
        <v>21</v>
      </c>
      <c r="Z8" s="238">
        <v>22</v>
      </c>
      <c r="AA8" s="238">
        <v>23</v>
      </c>
      <c r="AB8" s="238">
        <v>24</v>
      </c>
      <c r="AC8" s="238">
        <v>25</v>
      </c>
      <c r="AD8" s="238">
        <v>26</v>
      </c>
      <c r="AE8" s="238">
        <v>27</v>
      </c>
      <c r="AF8" s="238">
        <v>28</v>
      </c>
      <c r="AG8" s="238">
        <v>29</v>
      </c>
      <c r="AH8" s="238">
        <v>30</v>
      </c>
      <c r="AI8" s="238">
        <v>31</v>
      </c>
      <c r="AJ8" s="238">
        <v>32</v>
      </c>
      <c r="AK8" s="238">
        <v>33</v>
      </c>
      <c r="AL8" s="238">
        <v>34</v>
      </c>
      <c r="AM8" s="238">
        <v>35</v>
      </c>
      <c r="AN8" s="238">
        <v>36</v>
      </c>
      <c r="AO8" s="238">
        <v>37</v>
      </c>
      <c r="AP8" s="238">
        <v>38</v>
      </c>
      <c r="AQ8" s="238">
        <v>39</v>
      </c>
      <c r="AR8" s="238">
        <v>40</v>
      </c>
      <c r="AS8" s="238">
        <v>41</v>
      </c>
      <c r="AT8" s="238">
        <v>42</v>
      </c>
      <c r="AU8" s="238">
        <v>43</v>
      </c>
      <c r="AV8" s="238">
        <v>44</v>
      </c>
      <c r="AW8" s="238">
        <v>45</v>
      </c>
      <c r="AX8" s="238">
        <v>46</v>
      </c>
      <c r="AY8" s="238">
        <v>47</v>
      </c>
      <c r="AZ8" s="238">
        <v>48</v>
      </c>
      <c r="BA8" s="238">
        <v>49</v>
      </c>
      <c r="BB8" s="266"/>
      <c r="BC8" s="267"/>
      <c r="BD8" s="267"/>
      <c r="BE8" s="267"/>
      <c r="BF8" s="267"/>
    </row>
    <row r="9" spans="1:58" ht="14.45" customHeight="1">
      <c r="A9" s="211"/>
      <c r="B9" s="217"/>
      <c r="C9" s="222" t="s">
        <v>1516</v>
      </c>
      <c r="D9" s="233"/>
      <c r="E9" s="239"/>
      <c r="F9" s="239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18"/>
      <c r="Z9" s="250"/>
      <c r="AA9" s="250"/>
      <c r="AB9" s="251"/>
      <c r="AC9" s="252"/>
      <c r="AD9" s="250"/>
      <c r="AE9" s="250"/>
      <c r="AF9" s="250"/>
      <c r="AG9" s="250"/>
      <c r="AH9" s="218"/>
      <c r="AI9" s="250"/>
      <c r="AJ9" s="218"/>
      <c r="AK9" s="250"/>
      <c r="AL9" s="250"/>
      <c r="AM9" s="250"/>
      <c r="AN9" s="250"/>
      <c r="AO9" s="250"/>
      <c r="AP9" s="218"/>
      <c r="AQ9" s="250"/>
      <c r="AR9" s="250"/>
      <c r="AS9" s="250"/>
      <c r="AT9" s="218"/>
      <c r="AU9" s="250"/>
      <c r="AV9" s="250"/>
      <c r="AW9" s="250"/>
      <c r="AX9" s="250"/>
      <c r="AY9" s="250"/>
      <c r="AZ9" s="250"/>
      <c r="BA9" s="251"/>
      <c r="BB9" s="266"/>
      <c r="BC9" s="267"/>
      <c r="BD9" s="267"/>
      <c r="BE9" s="267"/>
      <c r="BF9" s="267"/>
    </row>
    <row r="10" spans="1:58" ht="12.75" hidden="1" customHeight="1">
      <c r="A10" s="212">
        <v>1</v>
      </c>
      <c r="B10" s="73">
        <v>115</v>
      </c>
      <c r="C10" s="223" t="s">
        <v>1527</v>
      </c>
      <c r="D10" s="223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2">
        <v>2</v>
      </c>
      <c r="B11" s="73" t="s">
        <v>50</v>
      </c>
      <c r="C11" s="179" t="s">
        <v>2361</v>
      </c>
      <c r="D11" s="17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2">
        <v>3</v>
      </c>
      <c r="B12" s="73">
        <v>116</v>
      </c>
      <c r="C12" s="223" t="s">
        <v>2362</v>
      </c>
      <c r="D12" s="223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2">
        <v>4</v>
      </c>
      <c r="B13" s="73">
        <v>117</v>
      </c>
      <c r="C13" s="224" t="s">
        <v>2363</v>
      </c>
      <c r="D13" s="224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2">
        <v>5</v>
      </c>
      <c r="B14" s="73">
        <v>121</v>
      </c>
      <c r="C14" s="223" t="s">
        <v>1533</v>
      </c>
      <c r="D14" s="223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2">
        <v>6</v>
      </c>
      <c r="B15" s="73">
        <v>122</v>
      </c>
      <c r="C15" s="223" t="s">
        <v>1534</v>
      </c>
      <c r="D15" s="223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2">
        <v>7</v>
      </c>
      <c r="B16" s="73">
        <v>152</v>
      </c>
      <c r="C16" s="223" t="s">
        <v>1567</v>
      </c>
      <c r="D16" s="223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2">
        <v>8</v>
      </c>
      <c r="B17" s="73" t="s">
        <v>2353</v>
      </c>
      <c r="C17" s="223" t="s">
        <v>2364</v>
      </c>
      <c r="D17" s="22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2">
        <v>9</v>
      </c>
      <c r="B18" s="73" t="s">
        <v>2354</v>
      </c>
      <c r="C18" s="223" t="s">
        <v>2365</v>
      </c>
      <c r="D18" s="223"/>
      <c r="E18" s="99">
        <v>4</v>
      </c>
      <c r="F18" s="99">
        <v>4</v>
      </c>
      <c r="G18" s="99">
        <v>8</v>
      </c>
      <c r="H18" s="99"/>
      <c r="I18" s="99">
        <v>7</v>
      </c>
      <c r="J18" s="99"/>
      <c r="K18" s="99"/>
      <c r="L18" s="99">
        <v>2</v>
      </c>
      <c r="M18" s="99">
        <v>5</v>
      </c>
      <c r="N18" s="99">
        <v>1</v>
      </c>
      <c r="O18" s="99"/>
      <c r="P18" s="99"/>
      <c r="Q18" s="99"/>
      <c r="R18" s="99">
        <v>4</v>
      </c>
      <c r="S18" s="99">
        <v>3</v>
      </c>
      <c r="T18" s="99">
        <v>1</v>
      </c>
      <c r="U18" s="99"/>
      <c r="V18" s="99"/>
      <c r="W18" s="99"/>
      <c r="X18" s="99">
        <v>7</v>
      </c>
      <c r="Y18" s="99">
        <v>2</v>
      </c>
      <c r="Z18" s="99">
        <v>5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8</v>
      </c>
      <c r="AP18" s="99">
        <v>8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2">
        <v>10</v>
      </c>
      <c r="B19" s="73">
        <v>185</v>
      </c>
      <c r="C19" s="223" t="s">
        <v>2366</v>
      </c>
      <c r="D19" s="223"/>
      <c r="E19" s="99">
        <v>4</v>
      </c>
      <c r="F19" s="99">
        <v>4</v>
      </c>
      <c r="G19" s="99">
        <v>8</v>
      </c>
      <c r="H19" s="99"/>
      <c r="I19" s="99">
        <v>7</v>
      </c>
      <c r="J19" s="99"/>
      <c r="K19" s="99"/>
      <c r="L19" s="99">
        <v>2</v>
      </c>
      <c r="M19" s="99">
        <v>5</v>
      </c>
      <c r="N19" s="99">
        <v>1</v>
      </c>
      <c r="O19" s="99"/>
      <c r="P19" s="99"/>
      <c r="Q19" s="99"/>
      <c r="R19" s="99">
        <v>4</v>
      </c>
      <c r="S19" s="99">
        <v>3</v>
      </c>
      <c r="T19" s="99">
        <v>1</v>
      </c>
      <c r="U19" s="99"/>
      <c r="V19" s="99"/>
      <c r="W19" s="99"/>
      <c r="X19" s="99">
        <v>7</v>
      </c>
      <c r="Y19" s="99">
        <v>2</v>
      </c>
      <c r="Z19" s="99">
        <v>5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8</v>
      </c>
      <c r="AP19" s="99">
        <v>8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2">
        <v>11</v>
      </c>
      <c r="B20" s="73">
        <v>186</v>
      </c>
      <c r="C20" s="223" t="s">
        <v>2367</v>
      </c>
      <c r="D20" s="22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2">
        <v>12</v>
      </c>
      <c r="B21" s="73">
        <v>187</v>
      </c>
      <c r="C21" s="223" t="s">
        <v>2368</v>
      </c>
      <c r="D21" s="223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2">
        <v>13</v>
      </c>
      <c r="B22" s="73">
        <v>257</v>
      </c>
      <c r="C22" s="223" t="s">
        <v>1703</v>
      </c>
      <c r="D22" s="223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3">
        <v>14</v>
      </c>
      <c r="B23" s="65">
        <v>289</v>
      </c>
      <c r="C23" s="225" t="s">
        <v>1747</v>
      </c>
      <c r="D23" s="234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2">
        <v>15</v>
      </c>
      <c r="B24" s="73">
        <v>296</v>
      </c>
      <c r="C24" s="223" t="s">
        <v>1755</v>
      </c>
      <c r="D24" s="22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2">
        <v>16</v>
      </c>
      <c r="B25" s="73" t="s">
        <v>2355</v>
      </c>
      <c r="C25" s="223" t="s">
        <v>2369</v>
      </c>
      <c r="D25" s="223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4"/>
      <c r="B26" s="218"/>
      <c r="C26" s="226" t="s">
        <v>1941</v>
      </c>
      <c r="D26" s="226"/>
      <c r="E26" s="240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4" ht="12.75" hidden="1" customHeight="1">
      <c r="A27" s="212">
        <v>17</v>
      </c>
      <c r="B27" s="73" t="s">
        <v>2356</v>
      </c>
      <c r="C27" s="227" t="s">
        <v>2370</v>
      </c>
      <c r="D27" s="22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2">
        <v>18</v>
      </c>
      <c r="B28" s="73">
        <v>93</v>
      </c>
      <c r="C28" s="227" t="s">
        <v>2371</v>
      </c>
      <c r="D28" s="22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2">
        <v>19</v>
      </c>
      <c r="B29" s="73">
        <v>94</v>
      </c>
      <c r="C29" s="179" t="s">
        <v>1527</v>
      </c>
      <c r="D29" s="17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2">
        <v>20</v>
      </c>
      <c r="B30" s="73">
        <v>95</v>
      </c>
      <c r="C30" s="223" t="s">
        <v>2362</v>
      </c>
      <c r="D30" s="22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2">
        <v>21</v>
      </c>
      <c r="B31" s="73">
        <v>96</v>
      </c>
      <c r="C31" s="228" t="s">
        <v>2363</v>
      </c>
      <c r="D31" s="22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2">
        <v>22</v>
      </c>
      <c r="B32" s="73" t="s">
        <v>2357</v>
      </c>
      <c r="C32" s="227" t="s">
        <v>2372</v>
      </c>
      <c r="D32" s="22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2">
        <v>23</v>
      </c>
      <c r="B33" s="73">
        <v>101</v>
      </c>
      <c r="C33" s="227" t="s">
        <v>1533</v>
      </c>
      <c r="D33" s="227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2">
        <v>24</v>
      </c>
      <c r="B34" s="73">
        <v>102</v>
      </c>
      <c r="C34" s="227" t="s">
        <v>1534</v>
      </c>
      <c r="D34" s="22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2">
        <v>25</v>
      </c>
      <c r="B35" s="73">
        <v>117</v>
      </c>
      <c r="C35" s="227" t="s">
        <v>1567</v>
      </c>
      <c r="D35" s="22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2">
        <v>26</v>
      </c>
      <c r="B36" s="73" t="s">
        <v>2358</v>
      </c>
      <c r="C36" s="227" t="s">
        <v>2364</v>
      </c>
      <c r="D36" s="22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2">
        <v>27</v>
      </c>
      <c r="B37" s="73" t="s">
        <v>2359</v>
      </c>
      <c r="C37" s="227" t="s">
        <v>2373</v>
      </c>
      <c r="D37" s="22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2">
        <v>28</v>
      </c>
      <c r="B38" s="73">
        <v>140</v>
      </c>
      <c r="C38" s="227" t="s">
        <v>2374</v>
      </c>
      <c r="D38" s="22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2">
        <v>29</v>
      </c>
      <c r="B39" s="73">
        <v>141</v>
      </c>
      <c r="C39" s="227" t="s">
        <v>2367</v>
      </c>
      <c r="D39" s="22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2">
        <v>30</v>
      </c>
      <c r="B40" s="73">
        <v>142</v>
      </c>
      <c r="C40" s="227" t="s">
        <v>2368</v>
      </c>
      <c r="D40" s="22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2">
        <v>31</v>
      </c>
      <c r="B41" s="73">
        <v>206</v>
      </c>
      <c r="C41" s="227" t="s">
        <v>1755</v>
      </c>
      <c r="D41" s="22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2">
        <v>32</v>
      </c>
      <c r="B42" s="73" t="s">
        <v>2360</v>
      </c>
      <c r="C42" s="227" t="s">
        <v>2375</v>
      </c>
      <c r="D42" s="22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2">
        <v>33</v>
      </c>
      <c r="B43" s="219"/>
      <c r="C43" s="227" t="s">
        <v>2376</v>
      </c>
      <c r="D43" s="22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2377</v>
      </c>
      <c r="D44" s="232"/>
      <c r="E44" s="268">
        <f t="shared" ref="E44:AJ44" si="0">SUM(E10,E12,E13,E14,E15,E16,E18,E22,E23,E24,E25,E27,E28,E29,E30,E31,E32,E33,E34,E35,E37,E41,E42,E43)</f>
        <v>4</v>
      </c>
      <c r="F44" s="268">
        <f t="shared" si="0"/>
        <v>4</v>
      </c>
      <c r="G44" s="268">
        <f t="shared" si="0"/>
        <v>8</v>
      </c>
      <c r="H44" s="268">
        <f t="shared" si="0"/>
        <v>0</v>
      </c>
      <c r="I44" s="268">
        <f t="shared" si="0"/>
        <v>7</v>
      </c>
      <c r="J44" s="268">
        <f t="shared" si="0"/>
        <v>0</v>
      </c>
      <c r="K44" s="268">
        <f t="shared" si="0"/>
        <v>0</v>
      </c>
      <c r="L44" s="268">
        <f t="shared" si="0"/>
        <v>2</v>
      </c>
      <c r="M44" s="268">
        <f t="shared" si="0"/>
        <v>5</v>
      </c>
      <c r="N44" s="268">
        <f t="shared" si="0"/>
        <v>1</v>
      </c>
      <c r="O44" s="268">
        <f t="shared" si="0"/>
        <v>0</v>
      </c>
      <c r="P44" s="268">
        <f t="shared" si="0"/>
        <v>0</v>
      </c>
      <c r="Q44" s="268">
        <f t="shared" si="0"/>
        <v>0</v>
      </c>
      <c r="R44" s="268">
        <f t="shared" si="0"/>
        <v>4</v>
      </c>
      <c r="S44" s="268">
        <f t="shared" si="0"/>
        <v>3</v>
      </c>
      <c r="T44" s="268">
        <f t="shared" si="0"/>
        <v>1</v>
      </c>
      <c r="U44" s="268">
        <f t="shared" si="0"/>
        <v>0</v>
      </c>
      <c r="V44" s="268">
        <f t="shared" si="0"/>
        <v>0</v>
      </c>
      <c r="W44" s="268">
        <f t="shared" si="0"/>
        <v>0</v>
      </c>
      <c r="X44" s="268">
        <f t="shared" si="0"/>
        <v>7</v>
      </c>
      <c r="Y44" s="268">
        <f t="shared" si="0"/>
        <v>2</v>
      </c>
      <c r="Z44" s="268">
        <f t="shared" si="0"/>
        <v>5</v>
      </c>
      <c r="AA44" s="268">
        <f t="shared" si="0"/>
        <v>0</v>
      </c>
      <c r="AB44" s="268">
        <f t="shared" si="0"/>
        <v>0</v>
      </c>
      <c r="AC44" s="268">
        <f t="shared" si="0"/>
        <v>0</v>
      </c>
      <c r="AD44" s="268">
        <f t="shared" si="0"/>
        <v>0</v>
      </c>
      <c r="AE44" s="268">
        <f t="shared" si="0"/>
        <v>0</v>
      </c>
      <c r="AF44" s="268">
        <f t="shared" si="0"/>
        <v>0</v>
      </c>
      <c r="AG44" s="268">
        <f t="shared" si="0"/>
        <v>0</v>
      </c>
      <c r="AH44" s="268">
        <f t="shared" si="0"/>
        <v>0</v>
      </c>
      <c r="AI44" s="268">
        <f t="shared" si="0"/>
        <v>0</v>
      </c>
      <c r="AJ44" s="268">
        <f t="shared" si="0"/>
        <v>0</v>
      </c>
      <c r="AK44" s="268">
        <f t="shared" ref="AK44:BP44" si="1">SUM(AK10,AK12,AK13,AK14,AK15,AK16,AK18,AK22,AK23,AK24,AK25,AK27,AK28,AK29,AK30,AK31,AK32,AK33,AK34,AK35,AK37,AK41,AK42,AK43)</f>
        <v>0</v>
      </c>
      <c r="AL44" s="268">
        <f t="shared" si="1"/>
        <v>0</v>
      </c>
      <c r="AM44" s="268">
        <f t="shared" si="1"/>
        <v>0</v>
      </c>
      <c r="AN44" s="268">
        <f t="shared" si="1"/>
        <v>0</v>
      </c>
      <c r="AO44" s="268">
        <f t="shared" si="1"/>
        <v>8</v>
      </c>
      <c r="AP44" s="268">
        <f t="shared" si="1"/>
        <v>8</v>
      </c>
      <c r="AQ44" s="268">
        <f t="shared" si="1"/>
        <v>0</v>
      </c>
      <c r="AR44" s="268">
        <f t="shared" si="1"/>
        <v>0</v>
      </c>
      <c r="AS44" s="268">
        <f t="shared" si="1"/>
        <v>0</v>
      </c>
      <c r="AT44" s="268">
        <f t="shared" si="1"/>
        <v>0</v>
      </c>
      <c r="AU44" s="268">
        <f t="shared" si="1"/>
        <v>0</v>
      </c>
      <c r="AV44" s="268">
        <f t="shared" si="1"/>
        <v>0</v>
      </c>
      <c r="AW44" s="268">
        <f t="shared" si="1"/>
        <v>0</v>
      </c>
      <c r="AX44" s="268">
        <f t="shared" si="1"/>
        <v>0</v>
      </c>
      <c r="AY44" s="268">
        <f t="shared" si="1"/>
        <v>0</v>
      </c>
      <c r="AZ44" s="268">
        <f t="shared" si="1"/>
        <v>0</v>
      </c>
      <c r="BA44" s="268">
        <f t="shared" si="1"/>
        <v>0</v>
      </c>
      <c r="BB44" s="266"/>
      <c r="BC44" s="267"/>
      <c r="BD44" s="267"/>
      <c r="BE44" s="267"/>
      <c r="BF44" s="267"/>
    </row>
    <row r="45" spans="1:58">
      <c r="A45" s="87"/>
      <c r="B45" s="220"/>
      <c r="C45" s="229" t="s">
        <v>2185</v>
      </c>
      <c r="D45" s="232"/>
      <c r="E45" s="99">
        <v>4</v>
      </c>
      <c r="F45" s="99">
        <v>4</v>
      </c>
      <c r="G45" s="99">
        <v>8</v>
      </c>
      <c r="H45" s="99"/>
      <c r="I45" s="99">
        <v>7</v>
      </c>
      <c r="J45" s="99"/>
      <c r="K45" s="99"/>
      <c r="L45" s="99">
        <v>2</v>
      </c>
      <c r="M45" s="99">
        <v>5</v>
      </c>
      <c r="N45" s="99">
        <v>1</v>
      </c>
      <c r="O45" s="99"/>
      <c r="P45" s="99"/>
      <c r="Q45" s="99"/>
      <c r="R45" s="99">
        <v>4</v>
      </c>
      <c r="S45" s="99">
        <v>3</v>
      </c>
      <c r="T45" s="99">
        <v>1</v>
      </c>
      <c r="U45" s="99"/>
      <c r="V45" s="99"/>
      <c r="W45" s="99"/>
      <c r="X45" s="99">
        <v>7</v>
      </c>
      <c r="Y45" s="99">
        <v>2</v>
      </c>
      <c r="Z45" s="99">
        <v>5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8</v>
      </c>
      <c r="AP45" s="99">
        <v>8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6"/>
      <c r="BC45" s="267"/>
      <c r="BD45" s="267"/>
      <c r="BE45" s="267"/>
      <c r="BF45" s="267"/>
    </row>
    <row r="46" spans="1:58">
      <c r="A46" s="87"/>
      <c r="B46" s="220"/>
      <c r="C46" s="229" t="s">
        <v>2186</v>
      </c>
      <c r="D46" s="232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6"/>
      <c r="BC46" s="267"/>
      <c r="BD46" s="267"/>
      <c r="BE46" s="267"/>
      <c r="BF46" s="267"/>
    </row>
    <row r="47" spans="1:58">
      <c r="A47" s="215"/>
      <c r="B47" s="221"/>
      <c r="C47" s="146"/>
      <c r="D47" s="235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67"/>
      <c r="BC47" s="267"/>
      <c r="BD47" s="267"/>
      <c r="BE47" s="267"/>
      <c r="BF47" s="267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5"/>
      <c r="AK48" s="255"/>
      <c r="AL48" s="255"/>
      <c r="AM48" s="255"/>
      <c r="AN48" s="255"/>
      <c r="AO48" s="255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2"/>
      <c r="AJ49" s="256" t="s">
        <v>2234</v>
      </c>
      <c r="AK49" s="256"/>
      <c r="AL49" s="256"/>
      <c r="AM49" s="255"/>
      <c r="AN49" s="255"/>
      <c r="AO49" s="255"/>
      <c r="AP49" s="3"/>
      <c r="AQ49" s="190"/>
      <c r="AR49" s="190"/>
      <c r="AS49" s="190"/>
      <c r="AT49" s="128"/>
      <c r="AU49" s="130" t="s">
        <v>2248</v>
      </c>
      <c r="AV49" s="264"/>
      <c r="AW49" s="264"/>
      <c r="AY49" s="104"/>
      <c r="AZ49" s="104"/>
    </row>
    <row r="50" spans="5:52" ht="12.95" customHeight="1">
      <c r="E50" s="243"/>
      <c r="AJ50" s="3"/>
      <c r="AK50" s="3"/>
      <c r="AL50" s="3"/>
      <c r="AM50" s="3"/>
      <c r="AN50" s="114"/>
      <c r="AO50" s="114"/>
      <c r="AP50" s="261"/>
      <c r="AQ50" s="119" t="s">
        <v>2241</v>
      </c>
      <c r="AR50" s="119"/>
      <c r="AS50" s="119"/>
      <c r="AT50" s="128"/>
      <c r="AU50" s="119" t="s">
        <v>2249</v>
      </c>
      <c r="AV50" s="119"/>
      <c r="AW50" s="119"/>
      <c r="AY50" s="104"/>
      <c r="AZ50" s="104"/>
    </row>
    <row r="51" spans="5:52" ht="12.95" customHeight="1">
      <c r="E51" s="243"/>
      <c r="AJ51" s="185" t="s">
        <v>2235</v>
      </c>
      <c r="AK51" s="51"/>
      <c r="AL51" s="51"/>
      <c r="AM51" s="3"/>
      <c r="AN51" s="3"/>
      <c r="AO51" s="3"/>
      <c r="AP51" s="261"/>
      <c r="AQ51" s="190"/>
      <c r="AR51" s="190"/>
      <c r="AS51" s="190"/>
      <c r="AT51" s="128"/>
      <c r="AU51" s="130" t="s">
        <v>2250</v>
      </c>
      <c r="AV51" s="264"/>
      <c r="AW51" s="264"/>
      <c r="AY51" s="104"/>
      <c r="AZ51" s="104"/>
    </row>
    <row r="52" spans="5:52" ht="12.95" customHeight="1">
      <c r="AJ52" s="3"/>
      <c r="AK52" s="3"/>
      <c r="AL52" s="3"/>
      <c r="AM52" s="3"/>
      <c r="AN52" s="261"/>
      <c r="AO52" s="261"/>
      <c r="AP52" s="261"/>
      <c r="AQ52" s="119" t="s">
        <v>2241</v>
      </c>
      <c r="AR52" s="119"/>
      <c r="AS52" s="119"/>
      <c r="AT52" s="261"/>
      <c r="AU52" s="119" t="s">
        <v>2249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5"/>
      <c r="AW53" s="124"/>
      <c r="AX53" s="104"/>
      <c r="AY53" s="124"/>
      <c r="AZ53" s="200"/>
    </row>
    <row r="54" spans="5:52" ht="12.95" customHeight="1">
      <c r="AD54" s="253"/>
      <c r="AE54" s="253"/>
      <c r="AF54" s="254"/>
      <c r="AG54" s="254"/>
      <c r="AH54" s="254"/>
      <c r="AJ54" s="115" t="s">
        <v>2236</v>
      </c>
      <c r="AK54" s="3"/>
      <c r="AL54" s="187"/>
      <c r="AM54" s="187"/>
      <c r="AN54" s="187"/>
      <c r="AO54" s="261"/>
      <c r="AP54" s="3"/>
      <c r="AQ54" s="3"/>
      <c r="AR54" s="3"/>
      <c r="AS54" s="263"/>
      <c r="AT54" s="263"/>
      <c r="AU54" s="263"/>
      <c r="AV54" s="263"/>
      <c r="AW54" s="3"/>
    </row>
    <row r="55" spans="5:52" ht="12.95" customHeight="1">
      <c r="E55" s="244"/>
      <c r="AI55" s="104"/>
      <c r="AJ55" s="186" t="s">
        <v>2237</v>
      </c>
      <c r="AK55" s="186"/>
      <c r="AL55" s="188"/>
      <c r="AM55" s="259"/>
      <c r="AN55" s="259"/>
      <c r="AO55" s="262"/>
      <c r="AP55" s="262"/>
      <c r="AQ55" s="262"/>
      <c r="AR55" s="261"/>
      <c r="AS55" s="261"/>
      <c r="AT55" s="261"/>
      <c r="AU55" s="261"/>
      <c r="AV55" s="261"/>
      <c r="AW55" s="3"/>
    </row>
    <row r="56" spans="5:52" ht="15.2" customHeight="1">
      <c r="AJ56" s="115" t="s">
        <v>2238</v>
      </c>
      <c r="AK56" s="3"/>
      <c r="AL56" s="257"/>
      <c r="AM56" s="260"/>
      <c r="AN56" s="260"/>
      <c r="AO56" s="146"/>
      <c r="AP56" s="23"/>
      <c r="AQ56" s="23"/>
      <c r="AR56" s="24"/>
      <c r="AS56" s="24"/>
      <c r="AT56" s="261"/>
      <c r="AU56" s="261"/>
      <c r="AV56" s="261"/>
      <c r="AW56" s="3"/>
    </row>
    <row r="57" spans="5:52" ht="15.2" customHeight="1">
      <c r="AJ57" s="3" t="s">
        <v>2335</v>
      </c>
      <c r="AK57" s="3"/>
      <c r="AL57" s="258" t="s">
        <v>2242</v>
      </c>
      <c r="AM57" s="258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&amp;LED29ED1A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2019-12-23T09:20:06Z</dcterms:created>
  <dcterms:modified xsi:type="dcterms:W3CDTF">2019-12-23T09:20:06Z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ED29ED1A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