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20"/>
  <c r="D6" s="1"/>
  <c r="D27"/>
  <c r="D39"/>
  <c r="D38" s="1"/>
  <c r="D49"/>
  <c r="E20"/>
  <c r="E6" s="1"/>
  <c r="E27"/>
  <c r="E39"/>
  <c r="E38" s="1"/>
  <c r="E49"/>
  <c r="F20"/>
  <c r="F6" s="1"/>
  <c r="F55" s="1"/>
  <c r="F27"/>
  <c r="F39"/>
  <c r="F38" s="1"/>
  <c r="F49"/>
  <c r="G20"/>
  <c r="G6" s="1"/>
  <c r="G27"/>
  <c r="G39"/>
  <c r="G38" s="1"/>
  <c r="G49"/>
  <c r="H20"/>
  <c r="H6" s="1"/>
  <c r="H55" s="1"/>
  <c r="H27"/>
  <c r="H39"/>
  <c r="H38" s="1"/>
  <c r="H49"/>
  <c r="I20"/>
  <c r="I6" s="1"/>
  <c r="I27"/>
  <c r="I39"/>
  <c r="I38" s="1"/>
  <c r="I49"/>
  <c r="J20"/>
  <c r="J6" s="1"/>
  <c r="J55" s="1"/>
  <c r="J27"/>
  <c r="J39"/>
  <c r="J38" s="1"/>
  <c r="J49"/>
  <c r="K6"/>
  <c r="K20"/>
  <c r="K27"/>
  <c r="K39"/>
  <c r="K38" s="1"/>
  <c r="K55" s="1"/>
  <c r="K49"/>
  <c r="L20"/>
  <c r="L6" s="1"/>
  <c r="L55" s="1"/>
  <c r="L27"/>
  <c r="L38"/>
  <c r="L39"/>
  <c r="L49"/>
  <c r="E4" i="3"/>
  <c r="F4"/>
  <c r="E55" i="2" l="1"/>
  <c r="D55"/>
  <c r="C55"/>
  <c r="I55"/>
  <c r="G55"/>
</calcChain>
</file>

<file path=xl/sharedStrings.xml><?xml version="1.0" encoding="utf-8"?>
<sst xmlns="http://schemas.openxmlformats.org/spreadsheetml/2006/main" count="144" uniqueCount="123">
  <si>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</si>
  <si>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</si>
  <si>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</si>
  <si>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</si>
  <si>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</si>
  <si>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</si>
  <si>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</si>
  <si>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</si>
  <si>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</si>
  <si>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</si>
  <si>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</si>
  <si>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</si>
  <si>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</si>
  <si>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</si>
  <si>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</si>
  <si>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</si>
  <si>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</si>
  <si>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</si>
  <si>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</si>
  <si>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</si>
  <si>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</si>
  <si>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</si>
  <si>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</si>
  <si>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</si>
  <si>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</si>
  <si>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</si>
  <si>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</si>
  <si>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</si>
  <si>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Любарський районний суд Житомирської області</t>
  </si>
  <si>
    <t>13100, Житомирська область,смт. Любар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</si>
  <si>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</si>
  <si>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</si>
  <si>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</si>
  <si>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</si>
  <si>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</si>
  <si>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</si>
  <si>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</si>
  <si>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</si>
  <si>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</si>
  <si>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</si>
  <si>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</si>
  <si>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</si>
  <si>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</si>
  <si>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</si>
  <si>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</si>
  <si>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</si>
  <si>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</si>
  <si>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</si>
  <si>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</si>
  <si>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</si>
  <si>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</si>
  <si>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</si>
  <si>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</si>
  <si>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</si>
  <si>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</si>
  <si>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</si>
  <si>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</si>
  <si>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</si>
  <si>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</si>
  <si>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</si>
  <si>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</si>
  <si>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</si>
  <si>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</si>
  <si>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</si>
  <si>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</si>
  <si>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</si>
  <si>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</si>
  <si>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</si>
  <si>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</si>
  <si>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</si>
  <si>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</si>
  <si>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</si>
  <si>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</si>
  <si>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</si>
  <si>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</si>
  <si>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</si>
  <si>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</si>
  <si>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</si>
  <si>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</si>
  <si>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</si>
  <si>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</si>
  <si>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</si>
  <si>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</si>
  <si>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</si>
  <si>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</si>
  <si>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</si>
  <si>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</si>
  <si>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</si>
  <si>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</si>
  <si>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</si>
  <si>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</si>
  <si>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</si>
  <si>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</si>
  <si>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</si>
  <si>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</si>
  <si>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</si>
  <si>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</si>
  <si>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</si>
  <si>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</si>
  <si>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</si>
  <si>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</si>
  <si>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</si>
  <si>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</si>
  <si>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</si>
  <si>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</si>
  <si>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</si>
  <si>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</si>
  <si>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</si>
  <si>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</si>
  <si>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</si>
  <si>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</si>
  <si>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</si>
  <si>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</si>
  <si>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</si>
  <si>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</si>
  <si>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</si>
  <si>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</si>
  <si>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</si>
  <si>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</si>
  <si>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В.В. Вальчук</t>
  </si>
  <si>
    <t xml:space="preserve">(ПІБ)    </t>
  </si>
  <si>
    <t>В.М. Ліснича</t>
  </si>
  <si>
    <t>8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</si>
</sst>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36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&amp;LDC78447F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654</v>
      </c>
      <c r="D6" s="83">
        <f t="shared" si="0"/>
        <v>581348.64999999909</v>
      </c>
      <c r="E6" s="83">
        <f t="shared" si="0"/>
        <v>508</v>
      </c>
      <c r="F6" s="83">
        <f t="shared" si="0"/>
        <v>564232.94999999995</v>
      </c>
      <c r="G6" s="83">
        <f t="shared" si="0"/>
        <v>3</v>
      </c>
      <c r="H6" s="83">
        <f t="shared" si="0"/>
        <v>4962</v>
      </c>
      <c r="I6" s="83">
        <f t="shared" si="0"/>
        <v>113</v>
      </c>
      <c r="J6" s="83">
        <f t="shared" si="0"/>
        <v>83075.400000000096</v>
      </c>
      <c r="K6" s="83">
        <f t="shared" si="0"/>
        <v>147</v>
      </c>
      <c r="L6" s="83">
        <f t="shared" si="0"/>
        <v>113727.1700000001</v>
      </c>
      <c r="M6" s="56"/>
    </row>
    <row r="7" spans="1:13" ht="16.7" customHeight="1">
      <c r="A7" s="69">
        <v>2</v>
      </c>
      <c r="B7" s="73" t="s">
        <v>50</v>
      </c>
      <c r="C7" s="82">
        <v>317</v>
      </c>
      <c r="D7" s="82">
        <v>364975.049999999</v>
      </c>
      <c r="E7" s="82">
        <v>206</v>
      </c>
      <c r="F7" s="82">
        <v>294408.36</v>
      </c>
      <c r="G7" s="82">
        <v>3</v>
      </c>
      <c r="H7" s="82">
        <v>4962</v>
      </c>
      <c r="I7" s="82">
        <v>92</v>
      </c>
      <c r="J7" s="82">
        <v>79375.200000000099</v>
      </c>
      <c r="K7" s="82">
        <v>112</v>
      </c>
      <c r="L7" s="82">
        <v>85711.370000000097</v>
      </c>
      <c r="M7" s="56"/>
    </row>
    <row r="8" spans="1:13" ht="16.7" customHeight="1">
      <c r="A8" s="69">
        <v>3</v>
      </c>
      <c r="B8" s="74" t="s">
        <v>51</v>
      </c>
      <c r="C8" s="82">
        <v>94</v>
      </c>
      <c r="D8" s="82">
        <v>166208.14000000001</v>
      </c>
      <c r="E8" s="82">
        <v>92</v>
      </c>
      <c r="F8" s="82">
        <v>162199.13</v>
      </c>
      <c r="G8" s="82">
        <v>3</v>
      </c>
      <c r="H8" s="82">
        <v>4962</v>
      </c>
      <c r="I8" s="82">
        <v>1</v>
      </c>
      <c r="J8" s="82">
        <v>1409.6</v>
      </c>
      <c r="K8" s="82">
        <v>3</v>
      </c>
      <c r="L8" s="82">
        <v>4405</v>
      </c>
      <c r="M8" s="56"/>
    </row>
    <row r="9" spans="1:13" ht="16.7" customHeight="1">
      <c r="A9" s="69">
        <v>4</v>
      </c>
      <c r="B9" s="74" t="s">
        <v>52</v>
      </c>
      <c r="C9" s="82">
        <v>223</v>
      </c>
      <c r="D9" s="82">
        <v>198766.91</v>
      </c>
      <c r="E9" s="82">
        <v>114</v>
      </c>
      <c r="F9" s="82">
        <v>132209.23000000001</v>
      </c>
      <c r="G9" s="82"/>
      <c r="H9" s="82"/>
      <c r="I9" s="82">
        <v>91</v>
      </c>
      <c r="J9" s="82">
        <v>77965.600000000093</v>
      </c>
      <c r="K9" s="82">
        <v>109</v>
      </c>
      <c r="L9" s="82">
        <v>81306.370000000097</v>
      </c>
      <c r="M9" s="56"/>
    </row>
    <row r="10" spans="1:13" ht="19.7" customHeight="1">
      <c r="A10" s="69">
        <v>5</v>
      </c>
      <c r="B10" s="73" t="s">
        <v>53</v>
      </c>
      <c r="C10" s="82">
        <v>151</v>
      </c>
      <c r="D10" s="82">
        <v>120168.4</v>
      </c>
      <c r="E10" s="82">
        <v>146</v>
      </c>
      <c r="F10" s="82">
        <v>178843.4</v>
      </c>
      <c r="G10" s="82"/>
      <c r="H10" s="82"/>
      <c r="I10" s="82"/>
      <c r="J10" s="82"/>
      <c r="K10" s="82">
        <v>6</v>
      </c>
      <c r="L10" s="82">
        <v>21144</v>
      </c>
      <c r="M10" s="56"/>
    </row>
    <row r="11" spans="1:13" ht="19.7" customHeight="1">
      <c r="A11" s="69">
        <v>6</v>
      </c>
      <c r="B11" s="74" t="s">
        <v>54</v>
      </c>
      <c r="C11" s="82">
        <v>13</v>
      </c>
      <c r="D11" s="82">
        <v>22906</v>
      </c>
      <c r="E11" s="82">
        <v>13</v>
      </c>
      <c r="F11" s="82">
        <v>80171</v>
      </c>
      <c r="G11" s="82"/>
      <c r="H11" s="82"/>
      <c r="I11" s="82"/>
      <c r="J11" s="82"/>
      <c r="K11" s="82">
        <v>1</v>
      </c>
      <c r="L11" s="82">
        <v>17620</v>
      </c>
      <c r="M11" s="56"/>
    </row>
    <row r="12" spans="1:13" ht="19.7" customHeight="1">
      <c r="A12" s="69">
        <v>7</v>
      </c>
      <c r="B12" s="74" t="s">
        <v>55</v>
      </c>
      <c r="C12" s="82">
        <v>138</v>
      </c>
      <c r="D12" s="82">
        <v>97262.400000000198</v>
      </c>
      <c r="E12" s="82">
        <v>133</v>
      </c>
      <c r="F12" s="82">
        <v>98672.400000000198</v>
      </c>
      <c r="G12" s="82"/>
      <c r="H12" s="82"/>
      <c r="I12" s="82"/>
      <c r="J12" s="82"/>
      <c r="K12" s="82">
        <v>5</v>
      </c>
      <c r="L12" s="82">
        <v>3524</v>
      </c>
      <c r="M12" s="56"/>
    </row>
    <row r="13" spans="1:13" ht="15.2" customHeight="1">
      <c r="A13" s="69">
        <v>8</v>
      </c>
      <c r="B13" s="73" t="s">
        <v>56</v>
      </c>
      <c r="C13" s="82">
        <v>92</v>
      </c>
      <c r="D13" s="82">
        <v>64841.6000000001</v>
      </c>
      <c r="E13" s="82">
        <v>90</v>
      </c>
      <c r="F13" s="82">
        <v>62021.800000000097</v>
      </c>
      <c r="G13" s="82"/>
      <c r="H13" s="82"/>
      <c r="I13" s="82"/>
      <c r="J13" s="82"/>
      <c r="K13" s="82">
        <v>3</v>
      </c>
      <c r="L13" s="82">
        <v>1762</v>
      </c>
      <c r="M13" s="56"/>
    </row>
    <row r="14" spans="1:13" ht="15.9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54</v>
      </c>
      <c r="D15" s="82">
        <v>24315.599999999999</v>
      </c>
      <c r="E15" s="82">
        <v>51</v>
      </c>
      <c r="F15" s="82">
        <v>25259.19</v>
      </c>
      <c r="G15" s="82"/>
      <c r="H15" s="82"/>
      <c r="I15" s="82"/>
      <c r="J15" s="82"/>
      <c r="K15" s="82">
        <v>3</v>
      </c>
      <c r="L15" s="82">
        <v>1057.2</v>
      </c>
      <c r="M15" s="56"/>
    </row>
    <row r="16" spans="1:13" ht="21.2" customHeight="1">
      <c r="A16" s="69">
        <v>11</v>
      </c>
      <c r="B16" s="74" t="s">
        <v>54</v>
      </c>
      <c r="C16" s="82">
        <v>10</v>
      </c>
      <c r="D16" s="82">
        <v>8810</v>
      </c>
      <c r="E16" s="82">
        <v>10</v>
      </c>
      <c r="F16" s="82">
        <v>9785.99</v>
      </c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44</v>
      </c>
      <c r="D17" s="82">
        <v>15505.6</v>
      </c>
      <c r="E17" s="82">
        <v>41</v>
      </c>
      <c r="F17" s="82">
        <v>15473.2</v>
      </c>
      <c r="G17" s="82"/>
      <c r="H17" s="82"/>
      <c r="I17" s="82"/>
      <c r="J17" s="82"/>
      <c r="K17" s="82">
        <v>3</v>
      </c>
      <c r="L17" s="82">
        <v>1057.2</v>
      </c>
      <c r="M17" s="56"/>
    </row>
    <row r="18" spans="1:13" ht="21.2" customHeight="1">
      <c r="A18" s="69">
        <v>13</v>
      </c>
      <c r="B18" s="75" t="s">
        <v>58</v>
      </c>
      <c r="C18" s="82">
        <v>40</v>
      </c>
      <c r="D18" s="82">
        <v>7048</v>
      </c>
      <c r="E18" s="82">
        <v>15</v>
      </c>
      <c r="F18" s="82">
        <v>3700.2</v>
      </c>
      <c r="G18" s="82"/>
      <c r="H18" s="82"/>
      <c r="I18" s="82">
        <v>21</v>
      </c>
      <c r="J18" s="82">
        <v>3700.2</v>
      </c>
      <c r="K18" s="82">
        <v>23</v>
      </c>
      <c r="L18" s="82">
        <v>4052.6</v>
      </c>
      <c r="M18" s="56"/>
    </row>
    <row r="19" spans="1:13" ht="21.2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58</v>
      </c>
      <c r="D49" s="83">
        <f t="shared" si="5"/>
        <v>687.33</v>
      </c>
      <c r="E49" s="83">
        <f t="shared" si="5"/>
        <v>58</v>
      </c>
      <c r="F49" s="83">
        <f t="shared" si="5"/>
        <v>699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33</v>
      </c>
      <c r="D50" s="82">
        <v>322.52</v>
      </c>
      <c r="E50" s="82">
        <v>33</v>
      </c>
      <c r="F50" s="82">
        <v>328.92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>
        <v>2</v>
      </c>
      <c r="D51" s="82">
        <v>105.72</v>
      </c>
      <c r="E51" s="82">
        <v>2</v>
      </c>
      <c r="F51" s="82">
        <v>105.72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>
        <v>3</v>
      </c>
      <c r="D52" s="82">
        <v>15.87</v>
      </c>
      <c r="E52" s="82">
        <v>3</v>
      </c>
      <c r="F52" s="82">
        <v>15.89</v>
      </c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>
        <v>20</v>
      </c>
      <c r="D53" s="82">
        <v>243.22</v>
      </c>
      <c r="E53" s="82">
        <v>20</v>
      </c>
      <c r="F53" s="82">
        <v>248.47</v>
      </c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499</v>
      </c>
      <c r="D54" s="83">
        <v>175847.599999998</v>
      </c>
      <c r="E54" s="83">
        <v>270</v>
      </c>
      <c r="F54" s="83">
        <v>95147.999999999694</v>
      </c>
      <c r="G54" s="83"/>
      <c r="H54" s="83"/>
      <c r="I54" s="83">
        <v>498</v>
      </c>
      <c r="J54" s="83">
        <v>175495.199999998</v>
      </c>
      <c r="K54" s="83">
        <v>1</v>
      </c>
      <c r="L54" s="83">
        <v>352.4</v>
      </c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1211</v>
      </c>
      <c r="D55" s="83">
        <f t="shared" si="6"/>
        <v>757883.57999999705</v>
      </c>
      <c r="E55" s="83">
        <f t="shared" si="6"/>
        <v>836</v>
      </c>
      <c r="F55" s="83">
        <f t="shared" si="6"/>
        <v>660079.9499999996</v>
      </c>
      <c r="G55" s="83">
        <f t="shared" si="6"/>
        <v>3</v>
      </c>
      <c r="H55" s="83">
        <f t="shared" si="6"/>
        <v>4962</v>
      </c>
      <c r="I55" s="83">
        <f t="shared" si="6"/>
        <v>611</v>
      </c>
      <c r="J55" s="83">
        <f t="shared" si="6"/>
        <v>258570.59999999811</v>
      </c>
      <c r="K55" s="83">
        <f t="shared" si="6"/>
        <v>148</v>
      </c>
      <c r="L55" s="83">
        <f t="shared" si="6"/>
        <v>114079.57000000009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Любарський районний суд Житомирської області,_x000D_
 Початок періоду: 01.01.2018, Кінець періоду: 31.12.2018&amp;LDC78447F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144</v>
      </c>
      <c r="F4" s="153">
        <f>SUM(F5:F24)</f>
        <v>93818.170000000086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3</v>
      </c>
      <c r="F5" s="138">
        <v>2114.4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123</v>
      </c>
      <c r="F7" s="138">
        <v>74532.600000000093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>
        <v>1</v>
      </c>
      <c r="F9" s="138">
        <v>1231.8900000000001</v>
      </c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2</v>
      </c>
      <c r="F10" s="138">
        <v>3524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>
        <v>1</v>
      </c>
      <c r="F11" s="138">
        <v>746.62</v>
      </c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9</v>
      </c>
      <c r="F13" s="138">
        <v>8497.06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4</v>
      </c>
      <c r="F14" s="138">
        <v>2466.8000000000002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1</v>
      </c>
      <c r="F17" s="138">
        <v>704.8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119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120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121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120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122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Любарський районний суд Житомирської області,_x000D_
 Початок періоду: 01.01.2018, Кінець періоду: 31.12.2018&amp;LDC78447F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2019-12-23T09:20:18Z</dcterms:created>
  <dcterms:modified xsi:type="dcterms:W3CDTF">2019-12-23T09:20:18Z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DC78447F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