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<sst xmlns="http://schemas.openxmlformats.org/spreadsheetml/2006/main" count="154" uniqueCount="129">
  <si>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</si>
  <si>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</si>
  <si>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</si>
  <si>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</si>
  <si>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</si>
  <si>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</si>
  <si>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</si>
  <si>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</si>
  <si>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</si>
  <si>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</si>
  <si>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</si>
  <si>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</si>
  <si>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</si>
  <si>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</si>
  <si>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</si>
  <si>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</si>
  <si>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</si>
  <si>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</si>
  <si>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</si>
  <si>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</si>
  <si>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</si>
  <si>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</si>
  <si>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</si>
  <si>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</si>
  <si>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</si>
  <si>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</si>
  <si>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</si>
  <si>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</si>
  <si>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</si>
  <si>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</si>
  <si>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</si>
  <si>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</si>
  <si>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</si>
  <si>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</si>
  <si>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</si>
  <si>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</si>
  <si>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</si>
  <si>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</si>
  <si>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</si>
  <si>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</si>
  <si>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</si>
  <si>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</si>
  <si>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</si>
  <si>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</si>
  <si>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</si>
  <si>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</si>
  <si>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</si>
  <si>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</si>
  <si>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</si>
  <si>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</si>
  <si>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</si>
  <si>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</si>
  <si>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</si>
  <si>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</si>
  <si>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</si>
  <si>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</si>
  <si>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</si>
  <si>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</si>
  <si>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</si>
  <si>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</si>
  <si>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</si>
  <si>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</si>
  <si>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</si>
  <si>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</si>
  <si>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</si>
  <si>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</si>
  <si>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</si>
  <si>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</si>
  <si>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</si>
  <si>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</si>
  <si>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</si>
  <si>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</si>
  <si>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</si>
  <si>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</si>
  <si>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</si>
  <si>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</si>
  <si>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</si>
  <si>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</si>
  <si>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</si>
  <si>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</si>
  <si>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</si>
  <si>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</si>
  <si>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</si>
  <si>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</si>
  <si>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</si>
  <si>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</si>
  <si>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</si>
  <si>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</si>
  <si>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</si>
  <si>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</si>
  <si>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</si>
  <si>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</si>
  <si>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</si>
  <si>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</si>
  <si>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</si>
  <si>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</si>
  <si>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</si>
  <si>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</si>
  <si>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</si>
  <si>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</si>
  <si>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</si>
  <si>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</si>
  <si>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</si>
  <si>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</si>
  <si>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</si>
  <si>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</si>
  <si>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</si>
  <si>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</si>
  <si>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</si>
  <si>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</si>
  <si>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</si>
  <si>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</si>
  <si>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</si>
  <si>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</si>
  <si>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</si>
  <si>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</si>
  <si>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</si>
  <si>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</si>
  <si>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</si>
  <si>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</si>
  <si>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</si>
  <si>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</si>
  <si>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/>
  </si>
  <si>
    <t>П.І. Гуцал</t>
  </si>
  <si>
    <t>В.М. Ліснича</t>
  </si>
  <si>
    <t>2-14-26</t>
  </si>
  <si>
    <t>2-14-29</t>
  </si>
  <si>
    <t>inbox@lb.zt.court.gov.ua</t>
  </si>
  <si>
    <t>2 липня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</si>
</sst>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&amp;LAF034887&amp;C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215</v>
      </c>
      <c r="D6" s="96">
        <f>SUM(D7,D10,D13,D14,D15,D21,D24,D25,D18,D19,D20)</f>
        <v>245922.47999999998</v>
      </c>
      <c r="E6" s="96">
        <f>SUM(E7,E10,E13,E14,E15,E21,E24,E25,E18,E19,E20)</f>
        <v>180</v>
      </c>
      <c r="F6" s="96">
        <f>SUM(F7,F10,F13,F14,F15,F21,F24,F25,F18,F19,F20)</f>
        <v>233514.33</v>
      </c>
      <c r="G6" s="96">
        <f>SUM(G7,G10,G13,G14,G15,G21,G24,G25,G18,G19,G20)</f>
        <v>3</v>
      </c>
      <c r="H6" s="96">
        <f>SUM(H7,H10,H13,H14,H15,H21,H24,H25,H18,H19,H20)</f>
        <v>4292.4</v>
      </c>
      <c r="I6" s="96">
        <f>SUM(I7,I10,I13,I14,I15,I21,I24,I25,I18,I19,I20)</f>
        <v>23</v>
      </c>
      <c r="J6" s="96">
        <f>SUM(J7,J10,J13,J14,J15,J21,J24,J25,J18,J19,J20)</f>
        <v>12617.699999999999</v>
      </c>
      <c r="K6" s="96">
        <f>SUM(K7,K10,K13,K14,K15,K21,K24,K25,K18,K19,K20)</f>
        <v>35</v>
      </c>
      <c r="L6" s="96">
        <f>SUM(L7,L10,L13,L14,L15,L21,L24,L25,L18,L19,L20)</f>
        <v>21722.53</v>
      </c>
    </row>
    <row r="7" spans="1:12" ht="16.5" customHeight="1">
      <c r="A7" s="87">
        <v>2</v>
      </c>
      <c r="B7" s="90" t="s">
        <v>74</v>
      </c>
      <c r="C7" s="97">
        <v>116</v>
      </c>
      <c r="D7" s="97">
        <v>180224.28</v>
      </c>
      <c r="E7" s="97">
        <v>96</v>
      </c>
      <c r="F7" s="97">
        <v>160937.43</v>
      </c>
      <c r="G7" s="97">
        <v>2</v>
      </c>
      <c r="H7" s="97">
        <v>3524</v>
      </c>
      <c r="I7" s="97">
        <v>13</v>
      </c>
      <c r="J7" s="97">
        <v>10248.8</v>
      </c>
      <c r="K7" s="97">
        <v>20</v>
      </c>
      <c r="L7" s="97">
        <v>16151.63</v>
      </c>
    </row>
    <row r="8" spans="1:12" ht="16.5" customHeight="1">
      <c r="A8" s="87">
        <v>3</v>
      </c>
      <c r="B8" s="91" t="s">
        <v>75</v>
      </c>
      <c r="C8" s="97">
        <v>50</v>
      </c>
      <c r="D8" s="97">
        <v>115191.48</v>
      </c>
      <c r="E8" s="97">
        <v>50</v>
      </c>
      <c r="F8" s="97">
        <v>115191.47</v>
      </c>
      <c r="G8" s="97">
        <v>2</v>
      </c>
      <c r="H8" s="97">
        <v>3524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66</v>
      </c>
      <c r="D9" s="97">
        <v>65032.8</v>
      </c>
      <c r="E9" s="97">
        <v>46</v>
      </c>
      <c r="F9" s="97">
        <v>45745.96</v>
      </c>
      <c r="G9" s="97"/>
      <c r="H9" s="97"/>
      <c r="I9" s="97">
        <v>13</v>
      </c>
      <c r="J9" s="97">
        <v>10248.8</v>
      </c>
      <c r="K9" s="97">
        <v>20</v>
      </c>
      <c r="L9" s="97">
        <v>16151.63</v>
      </c>
    </row>
    <row r="10" spans="1:12" ht="19.5" customHeight="1">
      <c r="A10" s="87">
        <v>5</v>
      </c>
      <c r="B10" s="90" t="s">
        <v>77</v>
      </c>
      <c r="C10" s="97">
        <v>24</v>
      </c>
      <c r="D10" s="97">
        <v>20746.8</v>
      </c>
      <c r="E10" s="97">
        <v>20</v>
      </c>
      <c r="F10" s="97">
        <v>29393.2</v>
      </c>
      <c r="G10" s="97">
        <v>1</v>
      </c>
      <c r="H10" s="97">
        <v>768.4</v>
      </c>
      <c r="I10" s="97">
        <v>1</v>
      </c>
      <c r="J10" s="97">
        <v>640</v>
      </c>
      <c r="K10" s="97">
        <v>3</v>
      </c>
      <c r="L10" s="97">
        <v>2305.2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3842</v>
      </c>
      <c r="E11" s="97">
        <v>2</v>
      </c>
      <c r="F11" s="97">
        <v>13447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22</v>
      </c>
      <c r="D12" s="97">
        <v>16904.8</v>
      </c>
      <c r="E12" s="97">
        <v>18</v>
      </c>
      <c r="F12" s="97">
        <v>15946.2</v>
      </c>
      <c r="G12" s="97">
        <v>1</v>
      </c>
      <c r="H12" s="97">
        <v>768.4</v>
      </c>
      <c r="I12" s="97">
        <v>1</v>
      </c>
      <c r="J12" s="97">
        <v>640</v>
      </c>
      <c r="K12" s="97">
        <v>3</v>
      </c>
      <c r="L12" s="97">
        <v>2305.2</v>
      </c>
    </row>
    <row r="13" spans="1:12" ht="15" customHeight="1">
      <c r="A13" s="87">
        <v>8</v>
      </c>
      <c r="B13" s="90" t="s">
        <v>18</v>
      </c>
      <c r="C13" s="97">
        <v>42</v>
      </c>
      <c r="D13" s="97">
        <v>32272.8</v>
      </c>
      <c r="E13" s="97">
        <v>41</v>
      </c>
      <c r="F13" s="97">
        <v>32272.4</v>
      </c>
      <c r="G13" s="97"/>
      <c r="H13" s="97"/>
      <c r="I13" s="97"/>
      <c r="J13" s="97"/>
      <c r="K13" s="97">
        <v>2</v>
      </c>
      <c r="L13" s="97">
        <v>1152.6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24</v>
      </c>
      <c r="D15" s="97">
        <v>10949.7</v>
      </c>
      <c r="E15" s="97">
        <v>23</v>
      </c>
      <c r="F15" s="97">
        <v>10911.3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2881.5</v>
      </c>
      <c r="E16" s="97">
        <v>3</v>
      </c>
      <c r="F16" s="97">
        <v>2881.5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21</v>
      </c>
      <c r="D17" s="97">
        <v>8068.2</v>
      </c>
      <c r="E17" s="97">
        <v>20</v>
      </c>
      <c r="F17" s="97">
        <v>8029.8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105</v>
      </c>
      <c r="C18" s="97">
        <v>9</v>
      </c>
      <c r="D18" s="97">
        <v>1728.9</v>
      </c>
      <c r="E18" s="97"/>
      <c r="F18" s="97"/>
      <c r="G18" s="97"/>
      <c r="H18" s="97"/>
      <c r="I18" s="97">
        <v>9</v>
      </c>
      <c r="J18" s="97">
        <v>1728.9</v>
      </c>
      <c r="K18" s="97">
        <v>9</v>
      </c>
      <c r="L18" s="97">
        <v>1728.9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16</v>
      </c>
      <c r="D50" s="96">
        <f>SUM(D51:D54)</f>
        <v>530.22</v>
      </c>
      <c r="E50" s="96">
        <f>SUM(E51:E54)</f>
        <v>16</v>
      </c>
      <c r="F50" s="96">
        <f>SUM(F51:F54)</f>
        <v>530.2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10</v>
      </c>
      <c r="D51" s="97">
        <v>115.28</v>
      </c>
      <c r="E51" s="97">
        <v>10</v>
      </c>
      <c r="F51" s="97">
        <v>115.32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288.15</v>
      </c>
      <c r="E52" s="97">
        <v>3</v>
      </c>
      <c r="F52" s="97">
        <v>288.09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17.29</v>
      </c>
      <c r="E53" s="97">
        <v>2</v>
      </c>
      <c r="F53" s="97">
        <v>17.29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109.5</v>
      </c>
      <c r="E54" s="97">
        <v>1</v>
      </c>
      <c r="F54" s="97">
        <v>109.5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170</v>
      </c>
      <c r="D55" s="96">
        <v>65313.9999999998</v>
      </c>
      <c r="E55" s="96">
        <v>88</v>
      </c>
      <c r="F55" s="96">
        <v>33809.6</v>
      </c>
      <c r="G55" s="96"/>
      <c r="H55" s="96"/>
      <c r="I55" s="96">
        <v>169</v>
      </c>
      <c r="J55" s="96">
        <v>64866.1999999998</v>
      </c>
      <c r="K55" s="97">
        <v>1</v>
      </c>
      <c r="L55" s="96">
        <v>384.2</v>
      </c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401</v>
      </c>
      <c r="D56" s="96">
        <f t="shared" si="0"/>
        <v>311766.6999999998</v>
      </c>
      <c r="E56" s="96">
        <f t="shared" si="0"/>
        <v>284</v>
      </c>
      <c r="F56" s="96">
        <f t="shared" si="0"/>
        <v>267854.13</v>
      </c>
      <c r="G56" s="96">
        <f t="shared" si="0"/>
        <v>3</v>
      </c>
      <c r="H56" s="96">
        <f t="shared" si="0"/>
        <v>4292.4</v>
      </c>
      <c r="I56" s="96">
        <f t="shared" si="0"/>
        <v>192</v>
      </c>
      <c r="J56" s="96">
        <f t="shared" si="0"/>
        <v>77483.8999999998</v>
      </c>
      <c r="K56" s="96">
        <f t="shared" si="0"/>
        <v>36</v>
      </c>
      <c r="L56" s="96">
        <f t="shared" si="0"/>
        <v>22106.73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&amp;LAF034887&amp;CФорма № 10, Підрозділ: Любарський районний суд Житомирської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35</v>
      </c>
      <c r="F4" s="93">
        <f>SUM(F5:F24)</f>
        <v>21722.530000000002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768.4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26</v>
      </c>
      <c r="F7" s="95">
        <v>14791.7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3457.8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768.4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2</v>
      </c>
      <c r="F17" s="95">
        <v>1936.23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&amp;LAF034887&amp;CФорма № 10, Підрозділ: Любарський районний суд Житомирської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2019-07-18T09:01:12Z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10_00282_2.2019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34371C37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