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<sst xmlns="http://schemas.openxmlformats.org/spreadsheetml/2006/main" count="6540" uniqueCount="2442">
  <si>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</si>
  <si>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</si>
  <si>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</si>
  <si>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</si>
  <si>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</si>
  <si>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</si>
  <si>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</si>
  <si>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</si>
  <si>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</si>
  <si>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</si>
  <si>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</si>
  <si>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</si>
  <si>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</si>
  <si>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</si>
  <si>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</si>
  <si>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</si>
  <si>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</si>
  <si>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</si>
  <si>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</si>
  <si>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</si>
  <si>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</si>
  <si>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</si>
  <si>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</si>
  <si>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</si>
  <si>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</si>
  <si>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</si>
  <si>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</si>
  <si>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</si>
  <si>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</si>
  <si>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</si>
  <si>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</si>
  <si>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</si>
  <si>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</si>
  <si>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</si>
  <si>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</si>
  <si>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</si>
  <si>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</si>
  <si>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</si>
  <si>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</si>
  <si>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</si>
  <si>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</si>
  <si>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</si>
  <si>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</si>
  <si>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</si>
  <si>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</si>
  <si>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</si>
  <si>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</si>
  <si>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</si>
  <si>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</si>
  <si>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</si>
  <si>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</si>
  <si>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</si>
  <si>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</si>
  <si>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</si>
  <si>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</si>
  <si>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</si>
  <si>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</si>
  <si>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</si>
  <si>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</si>
  <si>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</si>
  <si>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</si>
  <si>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</si>
  <si>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</si>
  <si>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</si>
  <si>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</si>
  <si>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</si>
  <si>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</si>
  <si>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</si>
  <si>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</si>
  <si>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</si>
  <si>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</si>
  <si>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</si>
  <si>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</si>
  <si>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</si>
  <si>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</si>
  <si>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</si>
  <si>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</si>
  <si>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</si>
  <si>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</si>
  <si>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</si>
  <si>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</si>
  <si>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</si>
  <si>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</si>
  <si>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</si>
  <si>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</si>
  <si>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</si>
  <si>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</si>
  <si>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</si>
  <si>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</si>
  <si>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</si>
  <si>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</si>
  <si>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</si>
  <si>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</si>
  <si>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</si>
  <si>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</si>
  <si>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</si>
  <si>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</si>
  <si>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</si>
  <si>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</si>
  <si>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</si>
  <si>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</si>
  <si>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</si>
  <si>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</si>
  <si>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</si>
  <si>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</si>
  <si>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</si>
  <si>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</si>
  <si>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</si>
  <si>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</si>
  <si>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</si>
  <si>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</si>
  <si>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</si>
  <si>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</si>
  <si>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</si>
  <si>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</si>
  <si>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</si>
  <si>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</si>
  <si>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</si>
  <si>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</si>
  <si>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</si>
  <si>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</si>
  <si>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</si>
  <si>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</si>
  <si>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</si>
  <si>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</si>
  <si>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</si>
  <si>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</si>
  <si>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</si>
  <si>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</si>
  <si>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</si>
  <si>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</si>
  <si>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</si>
  <si>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</si>
  <si>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</si>
  <si>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</si>
  <si>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</si>
  <si>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</si>
  <si>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</si>
  <si>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</si>
  <si>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</si>
  <si>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</si>
  <si>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</si>
  <si>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</si>
  <si>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</si>
  <si>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</si>
  <si>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</si>
  <si>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</si>
  <si>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</si>
  <si>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</si>
  <si>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</si>
  <si>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</si>
  <si>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</si>
  <si>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</si>
  <si>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</si>
  <si>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</si>
  <si>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</si>
  <si>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</si>
  <si>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</si>
  <si>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</si>
  <si>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</si>
  <si>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</si>
  <si>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</si>
  <si>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</si>
  <si>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</si>
  <si>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</si>
  <si>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</si>
  <si>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</si>
  <si>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</si>
  <si>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</si>
  <si>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</si>
  <si>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</si>
  <si>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</si>
  <si>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</si>
  <si>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</si>
  <si>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</si>
  <si>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</si>
  <si>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</si>
  <si>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</si>
  <si>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</si>
  <si>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</si>
  <si>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</si>
  <si>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</si>
  <si>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</si>
  <si>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</si>
  <si>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</si>
  <si>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</si>
  <si>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</si>
  <si>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</si>
  <si>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</si>
  <si>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</si>
  <si>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</si>
  <si>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</si>
  <si>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</si>
  <si>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</si>
  <si>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</si>
  <si>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</si>
  <si>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</si>
  <si>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</si>
  <si>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</si>
  <si>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</si>
  <si>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</si>
  <si>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</si>
  <si>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</si>
  <si>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</si>
  <si>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</si>
  <si>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</si>
  <si>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</si>
  <si>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</si>
  <si>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</si>
  <si>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</si>
  <si>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</si>
  <si>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</si>
  <si>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</si>
  <si>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</si>
  <si>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</si>
  <si>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</si>
  <si>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</si>
  <si>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</si>
  <si>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</si>
  <si>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</si>
  <si>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</si>
  <si>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</si>
  <si>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</si>
  <si>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</si>
  <si>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</si>
  <si>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</si>
  <si>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</si>
  <si>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</si>
  <si>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</si>
  <si>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</si>
  <si>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</si>
  <si>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</si>
  <si>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</si>
  <si>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</si>
  <si>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</si>
  <si>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</si>
  <si>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</si>
  <si>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</si>
  <si>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</si>
  <si>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</si>
  <si>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</si>
  <si>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</si>
  <si>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</si>
  <si>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</si>
  <si>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</si>
  <si>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</si>
  <si>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</si>
  <si>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</si>
  <si>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</si>
  <si>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</si>
  <si>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</si>
  <si>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</si>
  <si>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</si>
  <si>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</si>
  <si>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</si>
  <si>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</si>
  <si>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</si>
  <si>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</si>
  <si>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</si>
  <si>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</si>
  <si>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</si>
  <si>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</si>
  <si>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</si>
  <si>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</si>
  <si>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</si>
  <si>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</si>
  <si>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</si>
  <si>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</si>
  <si>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</si>
  <si>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</si>
  <si>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</si>
  <si>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</si>
  <si>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</si>
  <si>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</si>
  <si>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</si>
  <si>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</si>
  <si>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</si>
  <si>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</si>
  <si>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</si>
  <si>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</si>
  <si>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</si>
  <si>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</si>
  <si>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</si>
  <si>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</si>
  <si>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</si>
  <si>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</si>
  <si>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</si>
  <si>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</si>
  <si>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</si>
  <si>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</si>
  <si>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</si>
  <si>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</si>
  <si>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</si>
  <si>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</si>
  <si>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</si>
  <si>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</si>
  <si>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</si>
  <si>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</si>
  <si>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</si>
  <si>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</si>
  <si>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</si>
  <si>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</si>
  <si>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</si>
  <si>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</si>
  <si>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</si>
  <si>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</si>
  <si>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</si>
  <si>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</si>
  <si>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</si>
  <si>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</si>
  <si>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</si>
  <si>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</si>
  <si>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</si>
  <si>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</si>
  <si>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</si>
  <si>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</si>
  <si>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</si>
  <si>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</si>
  <si>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</si>
  <si>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</si>
  <si>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</si>
  <si>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</si>
  <si>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</si>
  <si>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</si>
  <si>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</si>
  <si>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</si>
  <si>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</si>
  <si>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</si>
  <si>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</si>
  <si>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</si>
  <si>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</si>
  <si>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</si>
  <si>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</si>
  <si>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</si>
  <si>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</si>
  <si>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</si>
  <si>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</si>
  <si>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</si>
  <si>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</si>
  <si>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</si>
  <si>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</si>
  <si>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</si>
  <si>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</si>
  <si>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</si>
  <si>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</si>
  <si>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</si>
  <si>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</si>
  <si>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</si>
  <si>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</si>
  <si>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</si>
  <si>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</si>
  <si>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</si>
  <si>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</si>
  <si>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</si>
  <si>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</si>
  <si>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</si>
  <si>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</si>
  <si>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</si>
  <si>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</si>
  <si>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</si>
  <si>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</si>
  <si>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</si>
  <si>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</si>
  <si>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</si>
  <si>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</si>
  <si>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</si>
  <si>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</si>
  <si>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</si>
  <si>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</si>
  <si>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</si>
  <si>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</si>
  <si>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</si>
  <si>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</si>
  <si>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</si>
  <si>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</si>
  <si>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</si>
  <si>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</si>
  <si>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</si>
  <si>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</si>
  <si>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</si>
  <si>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</si>
  <si>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</si>
  <si>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</si>
  <si>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</si>
  <si>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</si>
  <si>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</si>
  <si>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</si>
  <si>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</si>
  <si>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</si>
  <si>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</si>
  <si>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</si>
  <si>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</si>
  <si>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</si>
  <si>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</si>
  <si>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</si>
  <si>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</si>
  <si>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</si>
  <si>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</si>
  <si>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</si>
  <si>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</si>
  <si>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</si>
  <si>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</si>
  <si>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</si>
  <si>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</si>
  <si>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</si>
  <si>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</si>
  <si>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</si>
  <si>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</si>
  <si>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</si>
  <si>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</si>
  <si>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</si>
  <si>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</si>
  <si>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</si>
  <si>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</si>
  <si>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</si>
  <si>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</si>
  <si>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</si>
  <si>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</si>
  <si>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</si>
  <si>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</si>
  <si>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</si>
  <si>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</si>
  <si>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</si>
  <si>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</si>
  <si>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</si>
  <si>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</si>
  <si>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</si>
  <si>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</si>
  <si>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</si>
  <si>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</si>
  <si>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</si>
  <si>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</si>
  <si>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</si>
  <si>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</si>
  <si>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</si>
  <si>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</si>
  <si>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</si>
  <si>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</si>
  <si>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</si>
  <si>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</si>
  <si>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</si>
  <si>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</si>
  <si>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</si>
  <si>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</si>
  <si>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</si>
  <si>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</si>
  <si>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</si>
  <si>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</si>
  <si>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</si>
  <si>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</si>
  <si>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</si>
  <si>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</si>
  <si>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</si>
  <si>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</si>
  <si>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</si>
  <si>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</si>
  <si>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</si>
  <si>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</si>
  <si>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</si>
  <si>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</si>
  <si>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</si>
  <si>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</si>
  <si>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</si>
  <si>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</si>
  <si>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</si>
  <si>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</si>
  <si>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</si>
  <si>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</si>
  <si>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</si>
  <si>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</si>
  <si>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</si>
  <si>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</si>
  <si>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</si>
  <si>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</si>
  <si>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</si>
  <si>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</si>
  <si>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</si>
  <si>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</si>
  <si>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</si>
  <si>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</si>
  <si>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</si>
  <si>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</si>
  <si>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</si>
  <si>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</si>
  <si>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</si>
  <si>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</si>
  <si>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</si>
  <si>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</si>
  <si>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</si>
  <si>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</si>
  <si>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</si>
  <si>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</si>
  <si>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</si>
  <si>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</si>
  <si>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</si>
  <si>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</si>
  <si>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</si>
  <si>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</si>
  <si>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</si>
  <si>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</si>
  <si>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</si>
  <si>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</si>
  <si>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</si>
  <si>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</si>
  <si>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</si>
  <si>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</si>
  <si>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</si>
  <si>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</si>
  <si>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</si>
  <si>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</si>
  <si>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</si>
  <si>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</si>
  <si>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</si>
  <si>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</si>
  <si>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</si>
  <si>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</si>
  <si>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</si>
  <si>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</si>
  <si>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</si>
  <si>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</si>
  <si>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</si>
  <si>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</si>
  <si>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</si>
  <si>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</si>
  <si>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</si>
  <si>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</si>
  <si>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</si>
  <si>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</si>
  <si>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</si>
  <si>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</si>
  <si>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</si>
  <si>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</si>
  <si>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</si>
  <si>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</si>
  <si>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</si>
  <si>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</si>
  <si>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</si>
  <si>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</si>
  <si>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</si>
  <si>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</si>
  <si>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</si>
  <si>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</si>
  <si>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</si>
  <si>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</si>
  <si>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</si>
  <si>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</si>
  <si>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</si>
  <si>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</si>
  <si>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</si>
  <si>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</si>
  <si>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</si>
  <si>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</si>
  <si>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</si>
  <si>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</si>
  <si>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</si>
  <si>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</si>
  <si>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</si>
  <si>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</si>
  <si>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</si>
  <si>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</si>
  <si>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</si>
  <si>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</si>
  <si>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</si>
  <si>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</si>
  <si>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</si>
  <si>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</si>
  <si>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</si>
  <si>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</si>
  <si>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</si>
  <si>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</si>
  <si>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</si>
  <si>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</si>
  <si>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</si>
  <si>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</si>
  <si>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</si>
  <si>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</si>
  <si>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</si>
  <si>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</si>
  <si>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</si>
  <si>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</si>
  <si>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</si>
  <si>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</si>
  <si>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</si>
  <si>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</si>
  <si>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</si>
  <si>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</si>
  <si>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</si>
  <si>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</si>
  <si>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</si>
  <si>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</si>
  <si>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</si>
  <si>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</si>
  <si>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</si>
  <si>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</si>
  <si>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</si>
  <si>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</si>
  <si>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</si>
  <si>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</si>
  <si>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</si>
  <si>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</si>
  <si>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</si>
  <si>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</si>
  <si>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</si>
  <si>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</si>
  <si>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</si>
  <si>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</si>
  <si>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</si>
  <si>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</si>
  <si>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</si>
  <si>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</si>
  <si>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</si>
  <si>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</si>
  <si>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</si>
  <si>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</si>
  <si>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</si>
  <si>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</si>
  <si>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</si>
  <si>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</si>
  <si>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</si>
  <si>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</si>
  <si>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</si>
  <si>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</si>
  <si>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</si>
  <si>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</si>
  <si>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</si>
  <si>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</si>
  <si>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</si>
  <si>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</si>
  <si>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</si>
  <si>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</si>
  <si>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</si>
  <si>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</si>
  <si>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</si>
  <si>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</si>
  <si>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</si>
  <si>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</si>
  <si>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</si>
  <si>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</si>
  <si>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</si>
  <si>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</si>
  <si>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</si>
  <si>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</si>
  <si>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</si>
  <si>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</si>
  <si>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</si>
  <si>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</si>
  <si>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</si>
  <si>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</si>
  <si>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</si>
  <si>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</si>
  <si>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</si>
  <si>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</si>
  <si>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</si>
  <si>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</si>
  <si>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</si>
  <si>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</si>
  <si>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</si>
  <si>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</si>
  <si>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</si>
  <si>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</si>
  <si>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</si>
  <si>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</si>
  <si>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</si>
  <si>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</si>
  <si>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</si>
  <si>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</si>
  <si>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</si>
  <si>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</si>
  <si>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</si>
  <si>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</si>
  <si>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</si>
  <si>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</si>
  <si>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</si>
  <si>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</si>
  <si>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</si>
  <si>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</si>
  <si>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</si>
  <si>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</si>
  <si>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</si>
  <si>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</si>
  <si>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</si>
  <si>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</si>
  <si>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</si>
  <si>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</si>
  <si>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</si>
  <si>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</si>
  <si>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</si>
  <si>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</si>
  <si>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</si>
  <si>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</si>
  <si>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</si>
  <si>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</si>
  <si>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</si>
  <si>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</si>
  <si>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</si>
  <si>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</si>
  <si>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</si>
  <si>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</si>
  <si>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</si>
  <si>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</si>
  <si>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</si>
  <si>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</si>
  <si>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</si>
  <si>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</si>
  <si>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</si>
  <si>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</si>
  <si>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</si>
  <si>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</si>
  <si>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</si>
  <si>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</si>
  <si>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</si>
  <si>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</si>
  <si>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</si>
  <si>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</si>
  <si>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</si>
  <si>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</si>
  <si>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</si>
  <si>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</si>
  <si>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</si>
  <si>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</si>
  <si>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</si>
  <si>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</si>
  <si>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</si>
  <si>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</si>
  <si>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</si>
  <si>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</si>
  <si>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</si>
  <si>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</si>
  <si>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</si>
  <si>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</si>
  <si>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</si>
  <si>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</si>
  <si>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</si>
  <si>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</si>
  <si>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</si>
  <si>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</si>
  <si>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</si>
  <si>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</si>
  <si>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</si>
  <si>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</si>
  <si>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</si>
  <si>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</si>
  <si>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</si>
  <si>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</si>
  <si>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</si>
  <si>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</si>
  <si>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</si>
  <si>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</si>
  <si>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</si>
  <si>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</si>
  <si>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</si>
  <si>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</si>
  <si>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</si>
  <si>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</si>
  <si>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</si>
  <si>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</si>
  <si>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</si>
  <si>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</si>
  <si>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</si>
  <si>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</si>
  <si>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</si>
  <si>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</si>
  <si>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</si>
  <si>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</si>
  <si>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</si>
  <si>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</si>
  <si>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</si>
  <si>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</si>
  <si>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</si>
  <si>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</si>
  <si>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</si>
  <si>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</si>
  <si>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</si>
  <si>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</si>
  <si>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</si>
  <si>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</si>
  <si>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</si>
  <si>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</si>
  <si>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</si>
  <si>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</si>
  <si>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</si>
  <si>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</si>
  <si>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</si>
  <si>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</si>
  <si>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</si>
  <si>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</si>
  <si>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</si>
  <si>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</si>
  <si>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</si>
  <si>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</si>
  <si>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</si>
  <si>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</si>
  <si>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</si>
  <si>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</si>
  <si>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</si>
  <si>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</si>
  <si>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</si>
  <si>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</si>
  <si>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</si>
  <si>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</si>
  <si>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</si>
  <si>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</si>
  <si>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</si>
  <si>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</si>
  <si>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</si>
  <si>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</si>
  <si>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</si>
  <si>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</si>
  <si>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</si>
  <si>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</si>
  <si>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</si>
  <si>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</si>
  <si>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</si>
  <si>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</si>
  <si>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</si>
  <si>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</si>
  <si>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</si>
  <si>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</si>
  <si>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</si>
  <si>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</si>
  <si>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</si>
  <si>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</si>
  <si>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</si>
  <si>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</si>
  <si>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</si>
  <si>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</si>
  <si>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</si>
  <si>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</si>
  <si>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</si>
  <si>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</si>
  <si>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</si>
  <si>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</si>
  <si>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</si>
  <si>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</si>
  <si>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</si>
  <si>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</si>
  <si>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</si>
  <si>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</si>
  <si>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</si>
  <si>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</si>
  <si>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</si>
  <si>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</si>
  <si>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</si>
  <si>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</si>
  <si>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</si>
  <si>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</si>
  <si>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</si>
  <si>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</si>
  <si>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</si>
  <si>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</si>
  <si>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</si>
  <si>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</si>
  <si>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</si>
  <si>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</si>
  <si>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</si>
  <si>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</si>
  <si>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</si>
  <si>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</si>
  <si>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</si>
  <si>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</si>
  <si>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</si>
  <si>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</si>
  <si>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</si>
  <si>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</si>
  <si>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</si>
  <si>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</si>
  <si>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</si>
  <si>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</si>
  <si>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</si>
  <si>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</si>
  <si>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</si>
  <si>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</si>
  <si>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</si>
  <si>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</si>
  <si>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</si>
  <si>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</si>
  <si>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</si>
  <si>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</si>
  <si>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</si>
  <si>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</si>
  <si>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</si>
  <si>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</si>
  <si>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</si>
  <si>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</si>
  <si>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</si>
  <si>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</si>
  <si>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</si>
  <si>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</si>
  <si>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</si>
  <si>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</si>
  <si>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</si>
  <si>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</si>
  <si>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</si>
  <si>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</si>
  <si>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</si>
  <si>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</si>
  <si>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</si>
  <si>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</si>
  <si>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</si>
  <si>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</si>
  <si>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</si>
  <si>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</si>
  <si>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</si>
  <si>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</si>
  <si>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</si>
  <si>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</si>
  <si>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</si>
  <si>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</si>
  <si>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</si>
  <si>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</si>
  <si>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</si>
  <si>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</si>
  <si>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</si>
  <si>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</si>
  <si>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</si>
  <si>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</si>
  <si>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</si>
  <si>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</si>
  <si>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</si>
  <si>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</si>
  <si>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</si>
  <si>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</si>
  <si>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</si>
  <si>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</si>
  <si>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</si>
  <si>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</si>
  <si>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</si>
  <si>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</si>
  <si>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</si>
  <si>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</si>
  <si>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</si>
  <si>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</si>
  <si>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</si>
  <si>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</si>
  <si>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</si>
  <si>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</si>
  <si>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</si>
  <si>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</si>
  <si>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</si>
  <si>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</si>
  <si>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</si>
  <si>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</si>
  <si>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</si>
  <si>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</si>
  <si>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</si>
  <si>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</si>
  <si>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</si>
  <si>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</si>
  <si>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</si>
  <si>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</si>
  <si>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</si>
  <si>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</si>
  <si>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</si>
  <si>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</si>
  <si>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</si>
  <si>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</si>
  <si>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</si>
  <si>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</si>
  <si>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</si>
  <si>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</si>
  <si>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</si>
  <si>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</si>
  <si>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</si>
  <si>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</si>
  <si>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</si>
  <si>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</si>
  <si>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</si>
  <si>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</si>
  <si>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</si>
  <si>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</si>
  <si>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</si>
  <si>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</si>
  <si>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</si>
  <si>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</si>
  <si>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</si>
  <si>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</si>
  <si>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</si>
  <si>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</si>
  <si>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</si>
  <si>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</si>
  <si>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</si>
  <si>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</si>
  <si>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</si>
  <si>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</si>
  <si>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</si>
  <si>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</si>
  <si>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</si>
  <si>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</si>
  <si>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</si>
  <si>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</si>
  <si>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</si>
  <si>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</si>
  <si>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</si>
  <si>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</si>
  <si>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</si>
  <si>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</si>
  <si>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</si>
  <si>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</si>
  <si>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</si>
  <si>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</si>
  <si>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</si>
  <si>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</si>
  <si>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</si>
  <si>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</si>
  <si>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</si>
  <si>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</si>
  <si>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</si>
  <si>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</si>
  <si>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</si>
  <si>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</si>
  <si>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</si>
  <si>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</si>
  <si>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</si>
  <si>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</si>
  <si>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</si>
  <si>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</si>
  <si>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</si>
  <si>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</si>
  <si>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</si>
  <si>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</si>
  <si>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</si>
  <si>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</si>
  <si>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</si>
  <si>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</si>
  <si>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</si>
  <si>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</si>
  <si>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</si>
  <si>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</si>
  <si>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</si>
  <si>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</si>
  <si>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</si>
  <si>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</si>
  <si>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</si>
  <si>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</si>
  <si>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</si>
  <si>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</si>
  <si>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</si>
  <si>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</si>
  <si>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</si>
  <si>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</si>
  <si>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</si>
  <si>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</si>
  <si>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</si>
  <si>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</si>
  <si>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</si>
  <si>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</si>
  <si>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</si>
  <si>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</si>
  <si>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</si>
  <si>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</si>
  <si>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</si>
  <si>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</si>
  <si>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</si>
  <si>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</si>
  <si>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</si>
  <si>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</si>
  <si>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</si>
  <si>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</si>
  <si>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</si>
  <si>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</si>
  <si>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</si>
  <si>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</si>
  <si>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</si>
  <si>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</si>
  <si>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</si>
  <si>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</si>
  <si>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</si>
  <si>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</si>
  <si>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</si>
  <si>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</si>
  <si>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</si>
  <si>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</si>
  <si>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</si>
  <si>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</si>
  <si>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</si>
  <si>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</si>
  <si>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</si>
  <si>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</si>
  <si>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</si>
  <si>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</si>
  <si>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</si>
  <si>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</si>
  <si>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</si>
  <si>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</si>
  <si>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</si>
  <si>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</si>
  <si>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</si>
  <si>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</si>
  <si>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</si>
  <si>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</si>
  <si>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</si>
  <si>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</si>
  <si>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</si>
  <si>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</si>
  <si>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</si>
  <si>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</si>
  <si>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</si>
  <si>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</si>
  <si>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</si>
  <si>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</si>
  <si>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</si>
  <si>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</si>
  <si>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</si>
  <si>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</si>
  <si>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</si>
  <si>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</si>
  <si>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</si>
  <si>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</si>
  <si>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</si>
  <si>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</si>
  <si>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</si>
  <si>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</si>
  <si>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</si>
  <si>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</si>
  <si>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</si>
  <si>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</si>
  <si>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</si>
  <si>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</si>
  <si>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</si>
  <si>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</si>
  <si>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</si>
  <si>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</si>
  <si>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</si>
  <si>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</si>
  <si>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</si>
  <si>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</si>
  <si>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</si>
  <si>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</si>
  <si>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</si>
  <si>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</si>
  <si>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</si>
  <si>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</si>
  <si>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</si>
  <si>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</si>
  <si>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</si>
  <si>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</si>
  <si>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</si>
  <si>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</si>
  <si>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</si>
  <si>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</si>
  <si>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</si>
  <si>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</si>
  <si>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</si>
  <si>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</si>
  <si>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</si>
  <si>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</si>
  <si>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</si>
  <si>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</si>
  <si>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</si>
  <si>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</si>
  <si>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</si>
  <si>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</si>
  <si>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</si>
  <si>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</si>
  <si>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</si>
  <si>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</si>
  <si>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</si>
  <si>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</si>
  <si>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</si>
  <si>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</si>
  <si>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</si>
  <si>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</si>
  <si>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</si>
  <si>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</si>
  <si>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</si>
  <si>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</si>
  <si>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</si>
  <si>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</si>
  <si>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</si>
  <si>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</si>
  <si>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</si>
  <si>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</si>
  <si>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</si>
  <si>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</si>
  <si>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</si>
  <si>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</si>
  <si>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</si>
  <si>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</si>
  <si>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</si>
  <si>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</si>
  <si>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</si>
  <si>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</si>
  <si>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</si>
  <si>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</si>
  <si>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</si>
  <si>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</si>
  <si>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</si>
  <si>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</si>
  <si>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</si>
  <si>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</si>
  <si>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</si>
  <si>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</si>
  <si>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</si>
  <si>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</si>
  <si>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</si>
  <si>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</si>
  <si>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</si>
  <si>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</si>
  <si>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</si>
  <si>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</si>
  <si>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</si>
  <si>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</si>
  <si>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</si>
  <si>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</si>
  <si>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</si>
  <si>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</si>
  <si>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</si>
  <si>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</si>
  <si>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</si>
  <si>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</si>
  <si>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</si>
  <si>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</si>
  <si>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</si>
  <si>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</si>
  <si>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</si>
  <si>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</si>
  <si>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</si>
  <si>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</si>
  <si>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</si>
  <si>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</si>
  <si>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</si>
  <si>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</si>
  <si>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</si>
  <si>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</si>
  <si>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</si>
  <si>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</si>
  <si>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</si>
  <si>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</si>
  <si>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</si>
  <si>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</si>
  <si>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</si>
  <si>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</si>
  <si>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</si>
  <si>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</si>
  <si>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</si>
  <si>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</si>
  <si>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</si>
  <si>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</si>
  <si>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</si>
  <si>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</si>
  <si>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</si>
  <si>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</si>
  <si>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</si>
  <si>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</si>
  <si>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</si>
  <si>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</si>
  <si>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</si>
  <si>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</si>
  <si>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</si>
  <si>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</si>
  <si>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</si>
  <si>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</si>
  <si>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</si>
  <si>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</si>
  <si>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</si>
  <si>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</si>
  <si>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</si>
  <si>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</si>
  <si>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</si>
  <si>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</si>
  <si>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</si>
  <si>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</si>
  <si>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</si>
  <si>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</si>
  <si>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</si>
  <si>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</si>
  <si>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</si>
  <si>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</si>
  <si>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</si>
  <si>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</si>
  <si>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</si>
  <si>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</si>
  <si>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</si>
  <si>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</si>
  <si>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</si>
  <si>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</si>
  <si>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</si>
  <si>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</si>
  <si>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</si>
  <si>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</si>
  <si>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</si>
  <si>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</si>
  <si>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</si>
  <si>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</si>
  <si>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</si>
  <si>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</si>
  <si>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</si>
  <si>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</si>
  <si>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</si>
  <si>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</si>
  <si>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</si>
  <si>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</si>
  <si>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</si>
  <si>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</si>
  <si>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</si>
  <si>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</si>
  <si>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</si>
  <si>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</si>
  <si>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</si>
  <si>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</si>
  <si>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</si>
  <si>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</si>
  <si>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</si>
  <si>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</si>
  <si>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</si>
  <si>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</si>
  <si>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</si>
  <si>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</si>
  <si>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</si>
  <si>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</si>
  <si>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</si>
  <si>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</si>
  <si>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</si>
  <si>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</si>
  <si>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</si>
  <si>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</si>
  <si>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</si>
  <si>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</si>
  <si>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</si>
  <si>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</si>
  <si>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</si>
  <si>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</si>
  <si>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</si>
  <si>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</si>
  <si>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</si>
  <si>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</si>
  <si>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</si>
  <si>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</si>
  <si>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</si>
  <si>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</si>
  <si>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</si>
  <si>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</si>
  <si>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</si>
  <si>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</si>
  <si>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</si>
  <si>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</si>
  <si>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</si>
  <si>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</si>
  <si>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</si>
  <si>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</si>
  <si>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</si>
  <si>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</si>
  <si>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</si>
  <si>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</si>
  <si>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</si>
  <si>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</si>
  <si>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</si>
  <si>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</si>
  <si>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</si>
  <si>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</si>
  <si>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</si>
  <si>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</si>
  <si>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</si>
  <si>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</si>
  <si>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</si>
  <si>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</si>
  <si>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</si>
  <si>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</si>
  <si>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</si>
  <si>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</si>
  <si>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</si>
  <si>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</si>
  <si>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</si>
  <si>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</si>
  <si>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</si>
  <si>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</si>
  <si>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</si>
  <si>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</si>
  <si>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</si>
  <si>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</si>
  <si>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</si>
  <si>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</si>
  <si>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</si>
  <si>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</si>
  <si>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</si>
  <si>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</si>
  <si>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</si>
  <si>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</si>
  <si>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</si>
  <si>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</si>
  <si>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</si>
  <si>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</si>
  <si>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</si>
  <si>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</si>
  <si>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</si>
  <si>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</si>
  <si>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</si>
  <si>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</si>
  <si>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</si>
  <si>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</si>
  <si>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</si>
  <si>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</si>
  <si>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</si>
  <si>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</si>
  <si>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</si>
  <si>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</si>
  <si>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</si>
  <si>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</si>
  <si>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</si>
  <si>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</si>
  <si>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</si>
  <si>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</si>
  <si>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</si>
  <si>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</si>
  <si>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</si>
  <si>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</si>
  <si>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</si>
  <si>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</si>
  <si>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</si>
  <si>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</si>
  <si>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</si>
  <si>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</si>
  <si>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</si>
  <si>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</si>
  <si>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</si>
  <si>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</si>
  <si>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</si>
  <si>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</si>
  <si>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</si>
  <si>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</si>
  <si>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</si>
  <si>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</si>
  <si>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</si>
  <si>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</si>
  <si>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</si>
  <si>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</si>
  <si>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</si>
  <si>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</si>
  <si>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</si>
  <si>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</si>
  <si>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</si>
  <si>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</si>
  <si>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</si>
  <si>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</si>
  <si>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</si>
  <si>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</si>
  <si>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</si>
  <si>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</si>
  <si>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</si>
  <si>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</si>
  <si>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</si>
  <si>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</si>
  <si>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</si>
  <si>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</si>
  <si>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</si>
  <si>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</si>
  <si>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</si>
  <si>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</si>
  <si>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</si>
  <si>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</si>
  <si>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</si>
  <si>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</si>
  <si>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</si>
  <si>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</si>
  <si>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</si>
  <si>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</si>
  <si>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</si>
  <si>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</si>
  <si>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</si>
  <si>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</si>
  <si>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</si>
  <si>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</si>
  <si>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</si>
  <si>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</si>
  <si>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</si>
  <si>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</si>
  <si>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</si>
  <si>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</si>
  <si>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</si>
  <si>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</si>
  <si>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</si>
  <si>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</si>
  <si>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</si>
  <si>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</si>
  <si>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</si>
  <si>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</si>
  <si>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</si>
  <si>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</si>
  <si>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</si>
  <si>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</si>
  <si>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</si>
  <si>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</si>
  <si>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</si>
  <si>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</si>
  <si>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</si>
  <si>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</si>
  <si>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</si>
  <si>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</si>
  <si>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</si>
  <si>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</si>
  <si>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</si>
  <si>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</si>
  <si>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</si>
  <si>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</si>
  <si>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</si>
  <si>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</si>
  <si>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</si>
  <si>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</si>
  <si>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</si>
  <si>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</si>
  <si>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</si>
  <si>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</si>
  <si>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</si>
  <si>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</si>
  <si>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</si>
  <si>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</si>
  <si>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</si>
  <si>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</si>
  <si>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</si>
  <si>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</si>
  <si>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</si>
  <si>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</si>
  <si>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</si>
  <si>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</si>
  <si>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</si>
  <si>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</si>
  <si>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</si>
  <si>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</si>
  <si>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</si>
  <si>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</si>
  <si>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</si>
  <si>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</si>
  <si>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</si>
  <si>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</si>
  <si>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</si>
  <si>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</si>
  <si>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</si>
  <si>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</si>
  <si>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</si>
  <si>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</si>
  <si>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</si>
  <si>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</si>
  <si>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</si>
  <si>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</si>
  <si>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</si>
  <si>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</si>
  <si>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</si>
  <si>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</si>
  <si>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</si>
  <si>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</si>
  <si>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</si>
  <si>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</si>
  <si>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</si>
  <si>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</si>
  <si>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</si>
  <si>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</si>
  <si>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</si>
  <si>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</si>
  <si>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</si>
  <si>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</si>
  <si>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</si>
  <si>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</si>
  <si>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</si>
  <si>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</si>
  <si>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</si>
  <si>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</si>
  <si>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</si>
  <si>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</si>
  <si>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</si>
  <si>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</si>
  <si>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</si>
  <si>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</si>
  <si>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</si>
  <si>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</si>
  <si>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</si>
  <si>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</si>
  <si>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</si>
  <si>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</si>
  <si>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</si>
  <si>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</si>
  <si>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</si>
  <si>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</si>
  <si>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</si>
  <si>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</si>
  <si>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</si>
  <si>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</si>
  <si>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</si>
  <si>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</si>
  <si>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</si>
  <si>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</si>
  <si>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</si>
  <si>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</si>
  <si>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</si>
  <si>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</si>
  <si>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</si>
  <si>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</si>
  <si>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</si>
  <si>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</si>
  <si>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</si>
  <si>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</si>
  <si>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</si>
  <si>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</si>
  <si>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</si>
  <si>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</si>
  <si>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</si>
  <si>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</si>
  <si>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</si>
  <si>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</si>
  <si>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</si>
  <si>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</si>
  <si>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</si>
  <si>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</si>
  <si>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</si>
  <si>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</si>
  <si>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</si>
  <si>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</si>
  <si>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</si>
  <si>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</si>
  <si>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</si>
  <si>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</si>
  <si>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</si>
  <si>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</si>
  <si>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</si>
  <si>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</si>
  <si>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</si>
  <si>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</si>
  <si>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</si>
  <si>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</si>
  <si>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</si>
  <si>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</si>
  <si>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</si>
  <si>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</si>
  <si>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</si>
  <si>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</si>
  <si>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</si>
  <si>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</si>
  <si>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</si>
  <si>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</si>
  <si>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</si>
  <si>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</si>
  <si>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</si>
  <si>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</si>
  <si>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</si>
  <si>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</si>
  <si>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</si>
  <si>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</si>
  <si>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</si>
  <si>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</si>
  <si>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</si>
  <si>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</si>
  <si>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</si>
  <si>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</si>
  <si>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</si>
  <si>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</si>
  <si>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</si>
  <si>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</si>
  <si>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</si>
  <si>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</si>
  <si>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</si>
  <si>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</si>
  <si>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</si>
  <si>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</si>
  <si>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</si>
  <si>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</si>
  <si>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</si>
  <si>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</si>
  <si>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</si>
  <si>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</si>
  <si>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</si>
  <si>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</si>
  <si>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</si>
  <si>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</si>
  <si>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</si>
  <si>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</si>
  <si>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</si>
  <si>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</si>
  <si>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</si>
  <si>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</si>
  <si>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</si>
  <si>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</si>
  <si>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</si>
  <si>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</si>
  <si>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</si>
  <si>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</si>
  <si>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</si>
  <si>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</si>
  <si>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</si>
  <si>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</si>
  <si>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</si>
  <si>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</si>
  <si>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</si>
  <si>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</si>
  <si>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</si>
  <si>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</si>
  <si>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</si>
  <si>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</si>
  <si>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</si>
  <si>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</si>
  <si>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</si>
  <si>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</si>
  <si>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</si>
  <si>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</si>
  <si>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</si>
  <si>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</si>
  <si>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</si>
  <si>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</si>
  <si>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</si>
  <si>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</si>
  <si>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</si>
  <si>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</si>
  <si>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</si>
  <si>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</si>
  <si>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</si>
  <si>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</si>
  <si>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</si>
  <si>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</si>
  <si>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</si>
  <si>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</si>
  <si>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</si>
  <si>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</si>
  <si>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</si>
  <si>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</si>
  <si>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</si>
  <si>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</si>
  <si>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</si>
  <si>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</si>
  <si>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</si>
  <si>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</si>
  <si>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</si>
  <si>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</si>
  <si>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</si>
  <si>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</si>
  <si>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</si>
  <si>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</si>
  <si>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</si>
  <si>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</si>
  <si>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</si>
  <si>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</si>
  <si>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</si>
  <si>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</si>
  <si>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</si>
  <si>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</si>
  <si>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</si>
  <si>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</si>
  <si>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</si>
  <si>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</si>
  <si>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</si>
  <si>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</si>
  <si>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</si>
  <si>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</si>
  <si>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</si>
  <si>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</si>
  <si>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</si>
  <si>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</si>
  <si>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</si>
  <si>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</si>
  <si>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</si>
  <si>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</si>
  <si>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</si>
  <si>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</si>
  <si>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</si>
  <si>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</si>
  <si>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</si>
  <si>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</si>
  <si>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</si>
  <si>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</si>
  <si>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</si>
  <si>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</si>
  <si>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</si>
  <si>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</si>
  <si>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</si>
  <si>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</si>
  <si>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</si>
  <si>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</si>
  <si>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</si>
  <si>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</si>
  <si>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</si>
  <si>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</si>
  <si>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</si>
  <si>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</si>
  <si>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</si>
  <si>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</si>
  <si>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</si>
  <si>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</si>
  <si>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</si>
  <si>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</si>
  <si>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</si>
  <si>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</si>
  <si>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</si>
  <si>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</si>
  <si>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</si>
  <si>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</si>
  <si>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</si>
  <si>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</si>
  <si>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</si>
  <si>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</si>
  <si>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</si>
  <si>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</si>
  <si>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</si>
  <si>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</si>
  <si>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</si>
  <si>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</si>
  <si>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</si>
  <si>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</si>
  <si>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</si>
  <si>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</si>
  <si>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</si>
  <si>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</si>
  <si>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</si>
  <si>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</si>
  <si>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</si>
  <si>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</si>
  <si>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</si>
  <si>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</si>
  <si>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</si>
  <si>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</si>
  <si>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</si>
  <si>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</si>
  <si>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</si>
  <si>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</si>
  <si>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</si>
  <si>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</si>
  <si>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</si>
  <si>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</si>
  <si>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</si>
  <si>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</si>
  <si>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</si>
  <si>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</si>
  <si>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</si>
  <si>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</si>
  <si>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</si>
  <si>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</si>
  <si>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</si>
  <si>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</si>
  <si>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</si>
  <si>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</si>
  <si>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</si>
  <si>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</si>
  <si>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</si>
  <si>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</si>
  <si>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</si>
  <si>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</si>
  <si>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</si>
  <si>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</si>
  <si>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</si>
  <si>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</si>
  <si>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</si>
  <si>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</si>
  <si>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</si>
  <si>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</si>
  <si>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</si>
  <si>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</si>
  <si>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</si>
  <si>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</si>
  <si>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</si>
  <si>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</si>
  <si>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</si>
  <si>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</si>
  <si>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</si>
  <si>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</si>
  <si>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</si>
  <si>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</si>
  <si>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</si>
  <si>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</si>
  <si>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</si>
  <si>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</si>
  <si>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</si>
  <si>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</si>
  <si>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</si>
  <si>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</si>
  <si>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</si>
  <si>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</si>
  <si>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</si>
  <si>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</si>
  <si>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</si>
  <si>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</si>
  <si>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</si>
  <si>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</si>
  <si>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</si>
  <si>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</si>
  <si>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</si>
  <si>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</si>
  <si>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</si>
  <si>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</si>
  <si>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</si>
  <si>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</si>
  <si>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</si>
  <si>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</si>
  <si>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</si>
  <si>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</si>
  <si>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</si>
  <si>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</si>
  <si>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</si>
  <si>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</si>
  <si>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</si>
  <si>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</si>
  <si>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</si>
  <si>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</si>
  <si>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</si>
  <si>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</si>
  <si>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</si>
  <si>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</si>
  <si>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</si>
  <si>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</si>
  <si>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</si>
  <si>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</si>
  <si>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</si>
  <si>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</si>
  <si>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</si>
  <si>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</si>
  <si>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</si>
  <si>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</si>
  <si>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</si>
  <si>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</si>
  <si>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</si>
  <si>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</si>
  <si>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</si>
  <si>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</si>
  <si>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</si>
  <si>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</si>
  <si>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</si>
  <si>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</si>
  <si>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</si>
  <si>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</si>
  <si>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</si>
  <si>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</si>
  <si>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</si>
  <si>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</si>
  <si>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</si>
  <si>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</si>
  <si>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</si>
  <si>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</si>
  <si>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</si>
  <si>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</si>
  <si>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</si>
  <si>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</si>
  <si>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</si>
  <si>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</si>
  <si>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</si>
  <si>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</si>
  <si>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</si>
  <si>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</si>
  <si>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</si>
  <si>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</si>
  <si>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</si>
  <si>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</si>
  <si>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</si>
  <si>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</si>
  <si>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</si>
  <si>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</si>
  <si>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</si>
  <si>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</si>
  <si>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</si>
  <si>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</si>
  <si>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</si>
  <si>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</si>
  <si>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</si>
  <si>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</si>
  <si>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</si>
  <si>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</si>
  <si>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</si>
  <si>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</si>
  <si>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</si>
  <si>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</si>
  <si>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</si>
  <si>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</si>
  <si>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</si>
  <si>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</si>
  <si>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</si>
  <si>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</si>
  <si>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</si>
  <si>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</si>
  <si>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</si>
  <si>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</si>
  <si>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</si>
  <si>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</si>
  <si>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</si>
  <si>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</si>
  <si>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</si>
  <si>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</si>
  <si>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</si>
  <si>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</si>
  <si>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</si>
  <si>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</si>
  <si>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</si>
  <si>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</si>
  <si>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</si>
  <si>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</si>
  <si>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</si>
  <si>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</si>
  <si>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</si>
  <si>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</si>
  <si>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</si>
  <si>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</si>
  <si>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</si>
  <si>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</si>
  <si>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</si>
  <si>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</si>
  <si>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</si>
  <si>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</si>
  <si>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</si>
  <si>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</si>
  <si>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</si>
  <si>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</si>
  <si>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</si>
  <si>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</si>
  <si>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</si>
  <si>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</si>
  <si>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</si>
  <si>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</si>
  <si>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</si>
  <si>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</si>
  <si>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</si>
  <si>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</si>
  <si>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</si>
  <si>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</si>
  <si>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</si>
  <si>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</si>
  <si>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</si>
  <si>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</si>
  <si>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</si>
  <si>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</si>
  <si>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</si>
  <si>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</si>
  <si>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</si>
  <si>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</si>
  <si>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</si>
  <si>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</si>
  <si>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</si>
  <si>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</si>
  <si>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</si>
  <si>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</si>
  <si>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</si>
  <si>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</si>
  <si>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</si>
  <si>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</si>
  <si>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</si>
  <si>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</si>
  <si>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</si>
  <si>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</si>
  <si>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</si>
  <si>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</si>
  <si>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</si>
  <si>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</si>
  <si>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</si>
  <si>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</si>
  <si>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</si>
  <si>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</si>
  <si>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</si>
  <si>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</si>
  <si>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</si>
  <si>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</si>
  <si>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</si>
  <si>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</si>
  <si>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</si>
  <si>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</si>
  <si>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</si>
  <si>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</si>
  <si>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</si>
  <si>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</si>
  <si>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</si>
  <si>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</si>
  <si>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</si>
  <si>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</si>
  <si>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</si>
  <si>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</si>
  <si>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</si>
  <si>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</si>
  <si>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</si>
  <si>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</si>
  <si>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</si>
  <si>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</si>
  <si>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</si>
  <si>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</si>
  <si>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</si>
  <si>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</si>
  <si>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</si>
  <si>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</si>
  <si>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</si>
  <si>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</si>
  <si>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</si>
  <si>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</si>
  <si>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</si>
  <si>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</si>
  <si>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</si>
  <si>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</si>
  <si>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</si>
  <si>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</si>
  <si>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</si>
  <si>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</si>
  <si>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</si>
  <si>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</si>
  <si>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</si>
  <si>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</si>
  <si>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</si>
  <si>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</si>
  <si>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</si>
  <si>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</si>
  <si>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</si>
  <si>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</si>
  <si>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</si>
  <si>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</si>
  <si>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</si>
  <si>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</si>
  <si>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</si>
  <si>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</si>
  <si>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</si>
  <si>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</si>
  <si>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</si>
  <si>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</si>
  <si>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</si>
  <si>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</si>
  <si>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</si>
  <si>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</si>
  <si>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</si>
  <si>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</si>
  <si>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</si>
  <si>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</si>
  <si>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</si>
  <si>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</si>
  <si>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</si>
  <si>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</si>
  <si>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</si>
  <si>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</si>
  <si>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</si>
  <si>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</si>
  <si>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</si>
  <si>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</si>
  <si>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</si>
  <si>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</si>
  <si>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</si>
  <si>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</si>
  <si>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</si>
  <si>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</si>
  <si>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</si>
  <si>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</si>
  <si>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</si>
  <si>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</si>
  <si>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</si>
  <si>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</si>
  <si>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</si>
  <si>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</si>
  <si>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</si>
  <si>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</si>
  <si>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</si>
  <si>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</si>
  <si>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</si>
  <si>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</si>
  <si>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</si>
  <si>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</si>
  <si>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</si>
  <si>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</si>
  <si>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</si>
  <si>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</si>
  <si>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</si>
  <si>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</si>
  <si>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</si>
  <si>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</si>
  <si>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</si>
  <si>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</si>
  <si>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</si>
  <si>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</si>
  <si>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</si>
  <si>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</si>
  <si>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</si>
  <si>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</si>
  <si>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</si>
  <si>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</si>
  <si>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</si>
  <si>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</si>
  <si>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</si>
  <si>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</si>
  <si>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</si>
  <si>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</si>
  <si>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</si>
  <si>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</si>
  <si>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</si>
  <si>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</si>
  <si>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</si>
  <si>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</si>
  <si>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</si>
  <si>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</si>
  <si>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</si>
  <si>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</si>
  <si>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</si>
  <si>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</si>
  <si>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</si>
  <si>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</si>
  <si>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</si>
  <si>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</si>
  <si>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</si>
  <si>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</si>
  <si>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</si>
  <si>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</si>
  <si>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</si>
  <si>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</si>
  <si>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</si>
  <si>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</si>
  <si>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</si>
  <si>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</si>
  <si>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</si>
  <si>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</si>
  <si>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</si>
  <si>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</si>
  <si>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</si>
  <si>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</si>
  <si>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</si>
  <si>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</si>
  <si>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</si>
  <si>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</si>
  <si>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</si>
  <si>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</si>
  <si>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</si>
  <si>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</si>
  <si>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</si>
  <si>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</si>
  <si>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</si>
  <si>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</si>
  <si>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</si>
  <si>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</si>
  <si>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</si>
  <si>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</si>
  <si>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</si>
  <si>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</si>
  <si>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</si>
  <si>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</si>
  <si>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</si>
  <si>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</si>
  <si>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</si>
  <si>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</si>
  <si>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</si>
  <si>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</si>
  <si>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</si>
  <si>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</si>
  <si>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</si>
  <si>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</si>
  <si>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</si>
  <si>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</si>
  <si>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</si>
  <si>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</si>
  <si>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</si>
  <si>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</si>
  <si>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</si>
  <si>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</si>
  <si>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</si>
  <si>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</si>
  <si>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</si>
  <si>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</si>
  <si>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</si>
  <si>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</si>
  <si>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</si>
  <si>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</si>
  <si>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</si>
  <si>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</si>
  <si>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</si>
  <si>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</si>
  <si>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</si>
  <si>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</si>
  <si>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</si>
  <si>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</si>
  <si>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</si>
  <si>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</si>
  <si>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</si>
  <si>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</si>
  <si>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</si>
  <si>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</si>
  <si>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</si>
  <si>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</si>
  <si>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</si>
  <si>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</si>
  <si>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</si>
  <si>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</si>
  <si>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</si>
  <si>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</si>
  <si>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</si>
  <si>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</si>
  <si>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</si>
  <si>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</si>
  <si>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</si>
  <si>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</si>
  <si>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</si>
  <si>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</si>
  <si>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</si>
  <si>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</si>
  <si>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</si>
  <si>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</si>
  <si>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</si>
  <si>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</si>
  <si>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</si>
  <si>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</si>
  <si>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</si>
  <si>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</si>
  <si>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</si>
  <si>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</si>
  <si>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</si>
  <si>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</si>
  <si>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</si>
  <si>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</si>
  <si>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</si>
  <si>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</si>
  <si>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</si>
  <si>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</si>
  <si>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</si>
  <si>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</si>
  <si>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</si>
  <si>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</si>
  <si>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</si>
  <si>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</si>
  <si>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</si>
  <si>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</si>
  <si>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</si>
  <si>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</si>
  <si>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</si>
  <si>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</si>
  <si>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</si>
  <si>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</si>
  <si>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</si>
  <si>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</si>
  <si>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</si>
  <si>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</si>
  <si>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</si>
  <si>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</si>
  <si>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</si>
  <si>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</si>
  <si>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</si>
  <si>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</si>
  <si>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</si>
  <si>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</si>
  <si>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</si>
  <si>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</si>
  <si>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</si>
  <si>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</si>
  <si>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</si>
  <si>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</si>
  <si>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</si>
  <si>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</si>
  <si>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</si>
  <si>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</si>
  <si>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</si>
  <si>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</si>
  <si>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</si>
  <si>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</si>
  <si>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</si>
  <si>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</si>
  <si>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</si>
  <si>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</si>
  <si>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</si>
  <si>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</si>
  <si>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</si>
  <si>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</si>
  <si>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</si>
  <si>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</si>
  <si>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</si>
  <si>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</si>
  <si>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</si>
  <si>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</si>
  <si>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</si>
  <si>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</si>
  <si>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</si>
  <si>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</si>
  <si>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</si>
  <si>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</si>
  <si>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</si>
  <si>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</si>
  <si>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</si>
  <si>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</si>
  <si>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</si>
  <si>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</si>
  <si>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</si>
  <si>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</si>
  <si>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</si>
  <si>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</si>
  <si>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</si>
  <si>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</si>
  <si>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</si>
  <si>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</si>
  <si>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</si>
  <si>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</si>
  <si>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</si>
  <si>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</si>
  <si>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</si>
  <si>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</si>
  <si>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</si>
  <si>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</si>
  <si>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</si>
  <si>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</si>
  <si>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</si>
  <si>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</si>
  <si>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</si>
  <si>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</si>
  <si>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</si>
  <si>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</si>
  <si>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</si>
  <si>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</si>
  <si>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</si>
  <si>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</si>
  <si>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</si>
  <si>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</si>
  <si>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</si>
  <si>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</si>
  <si>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</si>
  <si>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</si>
  <si>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</si>
  <si>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</si>
  <si>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</si>
  <si>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</si>
  <si>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</si>
  <si>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</si>
  <si>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</si>
  <si>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</si>
  <si>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</si>
  <si>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</si>
  <si>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</si>
  <si>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</si>
  <si>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</si>
  <si>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</si>
  <si>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</si>
  <si>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</si>
  <si>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</si>
  <si>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</si>
  <si>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</si>
  <si>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</si>
  <si>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</si>
  <si>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</si>
  <si>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</si>
  <si>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</si>
  <si>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</si>
  <si>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</si>
  <si>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</si>
  <si>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</si>
  <si>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</si>
  <si>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</si>
  <si>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</si>
  <si>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</si>
  <si>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</si>
  <si>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</si>
  <si>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</si>
  <si>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</si>
  <si>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</si>
  <si>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</si>
  <si>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</si>
  <si>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В.В. Вальчук</t>
  </si>
  <si>
    <t>Н.В. Демко</t>
  </si>
  <si>
    <t>2-14-26</t>
  </si>
  <si>
    <t>inbox@lb.zt.court.gov.ua</t>
  </si>
  <si>
    <t>2-14-29</t>
  </si>
  <si>
    <t>5 липня 2016 року</t>
  </si>
  <si>
    <t>перше півріччя 2016 року</t>
  </si>
  <si>
    <t>Любарський районний суд Житомирської області</t>
  </si>
  <si>
    <t>13100. Житомирська область</t>
  </si>
  <si>
    <t>смт. Любар</t>
  </si>
  <si>
    <t>вул. Незалежності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</si>
</sst>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23</v>
      </c>
      <c r="F31" s="26">
        <f aca="true" t="shared" si="1" ref="F31:BM31">SUM(F32:F95)</f>
        <v>1</v>
      </c>
      <c r="G31" s="26">
        <f t="shared" si="1"/>
        <v>0</v>
      </c>
      <c r="H31" s="26">
        <f t="shared" si="1"/>
        <v>0</v>
      </c>
      <c r="I31" s="26">
        <f t="shared" si="1"/>
        <v>22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21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2</v>
      </c>
      <c r="F44" s="29">
        <v>1</v>
      </c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8</v>
      </c>
      <c r="F48" s="29"/>
      <c r="G48" s="29"/>
      <c r="H48" s="29"/>
      <c r="I48" s="29">
        <v>8</v>
      </c>
      <c r="J48" s="29"/>
      <c r="K48" s="29"/>
      <c r="L48" s="29">
        <v>1</v>
      </c>
      <c r="M48" s="29"/>
      <c r="N48" s="29"/>
      <c r="O48" s="29"/>
      <c r="P48" s="29"/>
      <c r="Q48" s="29"/>
      <c r="R48" s="29">
        <v>7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9</v>
      </c>
      <c r="F49" s="29"/>
      <c r="G49" s="29"/>
      <c r="H49" s="29"/>
      <c r="I49" s="29">
        <v>9</v>
      </c>
      <c r="J49" s="29"/>
      <c r="K49" s="29"/>
      <c r="L49" s="29"/>
      <c r="M49" s="29"/>
      <c r="N49" s="29"/>
      <c r="O49" s="29"/>
      <c r="P49" s="29"/>
      <c r="Q49" s="29"/>
      <c r="R49" s="29">
        <v>9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949</v>
      </c>
      <c r="C50" s="18" t="s">
        <v>106</v>
      </c>
      <c r="D50" s="18"/>
      <c r="E50" s="29">
        <v>4</v>
      </c>
      <c r="F50" s="29"/>
      <c r="G50" s="29"/>
      <c r="H50" s="29"/>
      <c r="I50" s="29">
        <v>4</v>
      </c>
      <c r="J50" s="29"/>
      <c r="K50" s="29"/>
      <c r="L50" s="29"/>
      <c r="M50" s="29"/>
      <c r="N50" s="29"/>
      <c r="O50" s="29"/>
      <c r="P50" s="29"/>
      <c r="Q50" s="29"/>
      <c r="R50" s="29">
        <v>4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1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1</v>
      </c>
      <c r="F165" s="29"/>
      <c r="G165" s="29"/>
      <c r="H165" s="29"/>
      <c r="I165" s="29">
        <v>1</v>
      </c>
      <c r="J165" s="29"/>
      <c r="K165" s="29"/>
      <c r="L165" s="29"/>
      <c r="M165" s="29"/>
      <c r="N165" s="29"/>
      <c r="O165" s="29"/>
      <c r="P165" s="29"/>
      <c r="Q165" s="29"/>
      <c r="R165" s="29">
        <v>1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18</v>
      </c>
      <c r="F202" s="26">
        <f t="shared" si="5"/>
        <v>17</v>
      </c>
      <c r="G202" s="26">
        <f t="shared" si="5"/>
        <v>0</v>
      </c>
      <c r="H202" s="26">
        <f t="shared" si="5"/>
        <v>0</v>
      </c>
      <c r="I202" s="26">
        <f t="shared" si="5"/>
        <v>1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1</v>
      </c>
      <c r="S202" s="26">
        <f t="shared" si="5"/>
        <v>0</v>
      </c>
      <c r="T202" s="26">
        <f t="shared" si="5"/>
        <v>1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1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1</v>
      </c>
      <c r="AE202" s="26">
        <f t="shared" si="5"/>
        <v>0</v>
      </c>
      <c r="AF202" s="26">
        <f t="shared" si="5"/>
        <v>0</v>
      </c>
      <c r="AG202" s="26">
        <f t="shared" si="5"/>
        <v>4</v>
      </c>
      <c r="AH202" s="26">
        <f t="shared" si="5"/>
        <v>1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10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2</v>
      </c>
      <c r="AS202" s="26">
        <f t="shared" si="6"/>
        <v>0</v>
      </c>
      <c r="AT202" s="26">
        <f t="shared" si="6"/>
        <v>0</v>
      </c>
      <c r="AU202" s="26">
        <f t="shared" si="6"/>
        <v>0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0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4</v>
      </c>
      <c r="F203" s="29">
        <v>4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3</v>
      </c>
      <c r="AH203" s="29">
        <v>1</v>
      </c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6</v>
      </c>
      <c r="F204" s="29">
        <v>6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>
        <v>1</v>
      </c>
      <c r="AE204" s="29"/>
      <c r="AF204" s="29"/>
      <c r="AG204" s="29"/>
      <c r="AH204" s="29"/>
      <c r="AI204" s="29"/>
      <c r="AJ204" s="29"/>
      <c r="AK204" s="29">
        <v>5</v>
      </c>
      <c r="AL204" s="29"/>
      <c r="AM204" s="29"/>
      <c r="AN204" s="29"/>
      <c r="AO204" s="29"/>
      <c r="AP204" s="29"/>
      <c r="AQ204" s="29"/>
      <c r="AR204" s="29">
        <v>1</v>
      </c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4</v>
      </c>
      <c r="F205" s="29">
        <v>4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>
        <v>1</v>
      </c>
      <c r="AH205" s="29"/>
      <c r="AI205" s="29"/>
      <c r="AJ205" s="29"/>
      <c r="AK205" s="29">
        <v>3</v>
      </c>
      <c r="AL205" s="29"/>
      <c r="AM205" s="29"/>
      <c r="AN205" s="29"/>
      <c r="AO205" s="29"/>
      <c r="AP205" s="29"/>
      <c r="AQ205" s="29"/>
      <c r="AR205" s="29">
        <v>1</v>
      </c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1092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3</v>
      </c>
      <c r="F209" s="29">
        <v>3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1</v>
      </c>
      <c r="U209" s="29"/>
      <c r="V209" s="29"/>
      <c r="W209" s="29"/>
      <c r="X209" s="29">
        <v>1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2</v>
      </c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1</v>
      </c>
      <c r="F223" s="29"/>
      <c r="G223" s="29"/>
      <c r="H223" s="29"/>
      <c r="I223" s="29">
        <v>1</v>
      </c>
      <c r="J223" s="29"/>
      <c r="K223" s="29"/>
      <c r="L223" s="29"/>
      <c r="M223" s="29"/>
      <c r="N223" s="29"/>
      <c r="O223" s="29"/>
      <c r="P223" s="29"/>
      <c r="Q223" s="29"/>
      <c r="R223" s="29">
        <v>1</v>
      </c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2</v>
      </c>
      <c r="F248" s="26">
        <f aca="true" t="shared" si="7" ref="F248:BM248">SUM(F249:F365)</f>
        <v>2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1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1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2</v>
      </c>
      <c r="F296" s="29">
        <v>2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>
        <v>1</v>
      </c>
      <c r="AC296" s="29"/>
      <c r="AD296" s="29"/>
      <c r="AE296" s="29"/>
      <c r="AF296" s="29"/>
      <c r="AG296" s="29"/>
      <c r="AH296" s="29"/>
      <c r="AI296" s="29"/>
      <c r="AJ296" s="29"/>
      <c r="AK296" s="29">
        <v>1</v>
      </c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 aca="true" t="shared" si="9" ref="F407:BM407">SUM(F408:F464)</f>
        <v>1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1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1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0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1</v>
      </c>
      <c r="F436" s="29">
        <v>1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>
        <v>1</v>
      </c>
      <c r="U436" s="29"/>
      <c r="V436" s="29"/>
      <c r="W436" s="29"/>
      <c r="X436" s="29">
        <v>1</v>
      </c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2</v>
      </c>
      <c r="F476" s="26">
        <f aca="true" t="shared" si="11" ref="F476:BM476">SUM(F477:F515)</f>
        <v>0</v>
      </c>
      <c r="G476" s="26">
        <f t="shared" si="11"/>
        <v>0</v>
      </c>
      <c r="H476" s="26">
        <f t="shared" si="11"/>
        <v>0</v>
      </c>
      <c r="I476" s="26">
        <f t="shared" si="11"/>
        <v>2</v>
      </c>
      <c r="J476" s="26">
        <f t="shared" si="11"/>
        <v>0</v>
      </c>
      <c r="K476" s="26">
        <f t="shared" si="11"/>
        <v>0</v>
      </c>
      <c r="L476" s="26">
        <f t="shared" si="11"/>
        <v>2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0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0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0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2</v>
      </c>
      <c r="F503" s="29"/>
      <c r="G503" s="29"/>
      <c r="H503" s="29"/>
      <c r="I503" s="29">
        <v>2</v>
      </c>
      <c r="J503" s="29"/>
      <c r="K503" s="29"/>
      <c r="L503" s="29">
        <v>2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1335</v>
      </c>
      <c r="C504" s="18" t="s">
        <v>291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1338</v>
      </c>
      <c r="C509" s="18" t="s">
        <v>294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7</v>
      </c>
      <c r="F516" s="26">
        <f t="shared" si="12"/>
        <v>6</v>
      </c>
      <c r="G516" s="26">
        <f t="shared" si="12"/>
        <v>0</v>
      </c>
      <c r="H516" s="26">
        <f t="shared" si="12"/>
        <v>0</v>
      </c>
      <c r="I516" s="26">
        <f t="shared" si="12"/>
        <v>1</v>
      </c>
      <c r="J516" s="26">
        <f t="shared" si="12"/>
        <v>0</v>
      </c>
      <c r="K516" s="26">
        <f t="shared" si="12"/>
        <v>0</v>
      </c>
      <c r="L516" s="26">
        <f t="shared" si="12"/>
        <v>1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1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1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5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2</v>
      </c>
      <c r="AS516" s="26">
        <f t="shared" si="13"/>
        <v>1</v>
      </c>
      <c r="AT516" s="26">
        <f t="shared" si="13"/>
        <v>0</v>
      </c>
      <c r="AU516" s="26">
        <f t="shared" si="13"/>
        <v>1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1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2</v>
      </c>
      <c r="F521" s="29">
        <v>1</v>
      </c>
      <c r="G521" s="29"/>
      <c r="H521" s="29"/>
      <c r="I521" s="29">
        <v>1</v>
      </c>
      <c r="J521" s="29"/>
      <c r="K521" s="29"/>
      <c r="L521" s="29">
        <v>1</v>
      </c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>
        <v>1</v>
      </c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>
        <v>3</v>
      </c>
      <c r="F522" s="29">
        <v>3</v>
      </c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>
        <v>3</v>
      </c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>
      <c r="A557" s="5">
        <v>544</v>
      </c>
      <c r="B557" s="10" t="s">
        <v>333</v>
      </c>
      <c r="C557" s="18" t="s">
        <v>310</v>
      </c>
      <c r="D557" s="18"/>
      <c r="E557" s="29">
        <v>2</v>
      </c>
      <c r="F557" s="29">
        <v>2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>
        <v>1</v>
      </c>
      <c r="U557" s="29"/>
      <c r="V557" s="29"/>
      <c r="W557" s="29"/>
      <c r="X557" s="29">
        <v>1</v>
      </c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>
        <v>1</v>
      </c>
      <c r="AL557" s="29"/>
      <c r="AM557" s="29"/>
      <c r="AN557" s="29"/>
      <c r="AO557" s="29"/>
      <c r="AP557" s="29"/>
      <c r="AQ557" s="29"/>
      <c r="AR557" s="29">
        <v>2</v>
      </c>
      <c r="AS557" s="29">
        <v>1</v>
      </c>
      <c r="AT557" s="29"/>
      <c r="AU557" s="29">
        <v>1</v>
      </c>
      <c r="AV557" s="29"/>
      <c r="AW557" s="29"/>
      <c r="AX557" s="29"/>
      <c r="AY557" s="29">
        <v>1</v>
      </c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2</v>
      </c>
      <c r="F558" s="26">
        <f aca="true" t="shared" si="14" ref="F558:BM558">SUM(F560:F622)</f>
        <v>2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1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1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0</v>
      </c>
      <c r="AI558" s="26">
        <f t="shared" si="14"/>
        <v>0</v>
      </c>
      <c r="AJ558" s="26">
        <f t="shared" si="14"/>
        <v>0</v>
      </c>
      <c r="AK558" s="26">
        <f t="shared" si="14"/>
        <v>1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0</v>
      </c>
      <c r="AS558" s="26">
        <f t="shared" si="14"/>
        <v>1</v>
      </c>
      <c r="AT558" s="26">
        <f t="shared" si="14"/>
        <v>0</v>
      </c>
      <c r="AU558" s="26">
        <f t="shared" si="14"/>
        <v>1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1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2</v>
      </c>
      <c r="F559" s="26">
        <f aca="true" t="shared" si="15" ref="F559:BM559">SUM(F560:F599)</f>
        <v>2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1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1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0</v>
      </c>
      <c r="AI559" s="26">
        <f t="shared" si="15"/>
        <v>0</v>
      </c>
      <c r="AJ559" s="26">
        <f t="shared" si="15"/>
        <v>0</v>
      </c>
      <c r="AK559" s="26">
        <f t="shared" si="15"/>
        <v>1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0</v>
      </c>
      <c r="AS559" s="26">
        <f t="shared" si="15"/>
        <v>1</v>
      </c>
      <c r="AT559" s="26">
        <f t="shared" si="15"/>
        <v>0</v>
      </c>
      <c r="AU559" s="26">
        <f t="shared" si="15"/>
        <v>1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1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1</v>
      </c>
      <c r="F571" s="29">
        <v>1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>
        <v>1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1</v>
      </c>
      <c r="F572" s="29">
        <v>1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>
        <v>1</v>
      </c>
      <c r="U572" s="29"/>
      <c r="V572" s="29"/>
      <c r="W572" s="29"/>
      <c r="X572" s="29">
        <v>1</v>
      </c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>
        <v>1</v>
      </c>
      <c r="AT572" s="29"/>
      <c r="AU572" s="29">
        <v>1</v>
      </c>
      <c r="AV572" s="29"/>
      <c r="AW572" s="29"/>
      <c r="AX572" s="29"/>
      <c r="AY572" s="29">
        <v>1</v>
      </c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 aca="true" t="shared" si="19" ref="F719:BM719">SUM(F720:F773)</f>
        <v>0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0</v>
      </c>
      <c r="F774" s="26">
        <f aca="true" t="shared" si="20" ref="F774:BM774">SUM(F775:F835)</f>
        <v>0</v>
      </c>
      <c r="G774" s="26">
        <f t="shared" si="20"/>
        <v>0</v>
      </c>
      <c r="H774" s="26">
        <f t="shared" si="20"/>
        <v>0</v>
      </c>
      <c r="I774" s="26">
        <f t="shared" si="20"/>
        <v>0</v>
      </c>
      <c r="J774" s="26">
        <f t="shared" si="20"/>
        <v>0</v>
      </c>
      <c r="K774" s="26">
        <f t="shared" si="20"/>
        <v>0</v>
      </c>
      <c r="L774" s="26">
        <f t="shared" si="20"/>
        <v>0</v>
      </c>
      <c r="M774" s="26">
        <f t="shared" si="20"/>
        <v>0</v>
      </c>
      <c r="N774" s="26">
        <f t="shared" si="20"/>
        <v>0</v>
      </c>
      <c r="O774" s="26">
        <f t="shared" si="20"/>
        <v>0</v>
      </c>
      <c r="P774" s="26">
        <f t="shared" si="20"/>
        <v>0</v>
      </c>
      <c r="Q774" s="26">
        <f t="shared" si="20"/>
        <v>0</v>
      </c>
      <c r="R774" s="26">
        <f t="shared" si="20"/>
        <v>0</v>
      </c>
      <c r="S774" s="26">
        <f t="shared" si="20"/>
        <v>0</v>
      </c>
      <c r="T774" s="26">
        <f t="shared" si="20"/>
        <v>0</v>
      </c>
      <c r="U774" s="26">
        <f t="shared" si="20"/>
        <v>0</v>
      </c>
      <c r="V774" s="26">
        <f t="shared" si="20"/>
        <v>0</v>
      </c>
      <c r="W774" s="26">
        <f t="shared" si="20"/>
        <v>0</v>
      </c>
      <c r="X774" s="26">
        <f t="shared" si="20"/>
        <v>0</v>
      </c>
      <c r="Y774" s="26">
        <f t="shared" si="20"/>
        <v>0</v>
      </c>
      <c r="Z774" s="26">
        <f t="shared" si="20"/>
        <v>0</v>
      </c>
      <c r="AA774" s="26">
        <f t="shared" si="20"/>
        <v>0</v>
      </c>
      <c r="AB774" s="26">
        <f t="shared" si="20"/>
        <v>0</v>
      </c>
      <c r="AC774" s="26">
        <f t="shared" si="20"/>
        <v>0</v>
      </c>
      <c r="AD774" s="26">
        <f t="shared" si="20"/>
        <v>0</v>
      </c>
      <c r="AE774" s="26">
        <f t="shared" si="20"/>
        <v>0</v>
      </c>
      <c r="AF774" s="26">
        <f t="shared" si="20"/>
        <v>0</v>
      </c>
      <c r="AG774" s="26">
        <f t="shared" si="20"/>
        <v>0</v>
      </c>
      <c r="AH774" s="26">
        <f t="shared" si="20"/>
        <v>0</v>
      </c>
      <c r="AI774" s="26">
        <f t="shared" si="20"/>
        <v>0</v>
      </c>
      <c r="AJ774" s="26">
        <f t="shared" si="20"/>
        <v>0</v>
      </c>
      <c r="AK774" s="26">
        <f t="shared" si="20"/>
        <v>0</v>
      </c>
      <c r="AL774" s="26">
        <f t="shared" si="20"/>
        <v>0</v>
      </c>
      <c r="AM774" s="26">
        <f t="shared" si="20"/>
        <v>0</v>
      </c>
      <c r="AN774" s="26">
        <f t="shared" si="20"/>
        <v>0</v>
      </c>
      <c r="AO774" s="26">
        <f t="shared" si="20"/>
        <v>0</v>
      </c>
      <c r="AP774" s="26">
        <f t="shared" si="20"/>
        <v>0</v>
      </c>
      <c r="AQ774" s="26">
        <f t="shared" si="20"/>
        <v>0</v>
      </c>
      <c r="AR774" s="26">
        <f t="shared" si="20"/>
        <v>0</v>
      </c>
      <c r="AS774" s="26">
        <f t="shared" si="20"/>
        <v>0</v>
      </c>
      <c r="AT774" s="26">
        <f t="shared" si="20"/>
        <v>0</v>
      </c>
      <c r="AU774" s="26">
        <f t="shared" si="20"/>
        <v>0</v>
      </c>
      <c r="AV774" s="26">
        <f t="shared" si="20"/>
        <v>0</v>
      </c>
      <c r="AW774" s="26">
        <f t="shared" si="20"/>
        <v>0</v>
      </c>
      <c r="AX774" s="26">
        <f t="shared" si="20"/>
        <v>0</v>
      </c>
      <c r="AY774" s="26">
        <f t="shared" si="20"/>
        <v>0</v>
      </c>
      <c r="AZ774" s="26">
        <f t="shared" si="20"/>
        <v>0</v>
      </c>
      <c r="BA774" s="26">
        <f t="shared" si="20"/>
        <v>0</v>
      </c>
      <c r="BB774" s="26">
        <f t="shared" si="20"/>
        <v>0</v>
      </c>
      <c r="BC774" s="26">
        <f t="shared" si="20"/>
        <v>0</v>
      </c>
      <c r="BD774" s="26">
        <f t="shared" si="20"/>
        <v>0</v>
      </c>
      <c r="BE774" s="26">
        <f t="shared" si="20"/>
        <v>0</v>
      </c>
      <c r="BF774" s="26">
        <f t="shared" si="20"/>
        <v>0</v>
      </c>
      <c r="BG774" s="26">
        <f t="shared" si="20"/>
        <v>0</v>
      </c>
      <c r="BH774" s="26">
        <f t="shared" si="20"/>
        <v>0</v>
      </c>
      <c r="BI774" s="26">
        <f t="shared" si="20"/>
        <v>0</v>
      </c>
      <c r="BJ774" s="26">
        <f t="shared" si="20"/>
        <v>0</v>
      </c>
      <c r="BK774" s="26">
        <f t="shared" si="20"/>
        <v>0</v>
      </c>
      <c r="BL774" s="26">
        <f t="shared" si="20"/>
        <v>0</v>
      </c>
      <c r="BM774" s="26">
        <f t="shared" si="20"/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516</v>
      </c>
      <c r="C815" s="18" t="s">
        <v>631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635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 aca="true" t="shared" si="21" ref="F836:BM836">SUM(F837:F940)</f>
        <v>0</v>
      </c>
      <c r="G836" s="26">
        <f t="shared" si="21"/>
        <v>0</v>
      </c>
      <c r="H836" s="26">
        <f t="shared" si="21"/>
        <v>0</v>
      </c>
      <c r="I836" s="26">
        <f t="shared" si="21"/>
        <v>0</v>
      </c>
      <c r="J836" s="26">
        <f t="shared" si="21"/>
        <v>0</v>
      </c>
      <c r="K836" s="26">
        <f t="shared" si="21"/>
        <v>0</v>
      </c>
      <c r="L836" s="26">
        <f t="shared" si="21"/>
        <v>0</v>
      </c>
      <c r="M836" s="26">
        <f t="shared" si="21"/>
        <v>0</v>
      </c>
      <c r="N836" s="26">
        <f t="shared" si="21"/>
        <v>0</v>
      </c>
      <c r="O836" s="26">
        <f t="shared" si="21"/>
        <v>0</v>
      </c>
      <c r="P836" s="26">
        <f t="shared" si="21"/>
        <v>0</v>
      </c>
      <c r="Q836" s="26">
        <f t="shared" si="21"/>
        <v>0</v>
      </c>
      <c r="R836" s="26">
        <f t="shared" si="21"/>
        <v>0</v>
      </c>
      <c r="S836" s="26">
        <f t="shared" si="21"/>
        <v>0</v>
      </c>
      <c r="T836" s="26">
        <f t="shared" si="21"/>
        <v>0</v>
      </c>
      <c r="U836" s="26">
        <f t="shared" si="21"/>
        <v>0</v>
      </c>
      <c r="V836" s="26">
        <f t="shared" si="21"/>
        <v>0</v>
      </c>
      <c r="W836" s="26">
        <f t="shared" si="21"/>
        <v>0</v>
      </c>
      <c r="X836" s="26">
        <f t="shared" si="21"/>
        <v>0</v>
      </c>
      <c r="Y836" s="26">
        <f t="shared" si="21"/>
        <v>0</v>
      </c>
      <c r="Z836" s="26">
        <f t="shared" si="21"/>
        <v>0</v>
      </c>
      <c r="AA836" s="26">
        <f t="shared" si="21"/>
        <v>0</v>
      </c>
      <c r="AB836" s="26">
        <f t="shared" si="21"/>
        <v>0</v>
      </c>
      <c r="AC836" s="26">
        <f t="shared" si="21"/>
        <v>0</v>
      </c>
      <c r="AD836" s="26">
        <f t="shared" si="21"/>
        <v>0</v>
      </c>
      <c r="AE836" s="26">
        <f t="shared" si="21"/>
        <v>0</v>
      </c>
      <c r="AF836" s="26">
        <f t="shared" si="21"/>
        <v>0</v>
      </c>
      <c r="AG836" s="26">
        <f t="shared" si="21"/>
        <v>0</v>
      </c>
      <c r="AH836" s="26">
        <f t="shared" si="21"/>
        <v>0</v>
      </c>
      <c r="AI836" s="26">
        <f t="shared" si="21"/>
        <v>0</v>
      </c>
      <c r="AJ836" s="26">
        <f t="shared" si="21"/>
        <v>0</v>
      </c>
      <c r="AK836" s="26">
        <f t="shared" si="21"/>
        <v>0</v>
      </c>
      <c r="AL836" s="26">
        <f t="shared" si="21"/>
        <v>0</v>
      </c>
      <c r="AM836" s="26">
        <f t="shared" si="21"/>
        <v>0</v>
      </c>
      <c r="AN836" s="26">
        <f t="shared" si="21"/>
        <v>0</v>
      </c>
      <c r="AO836" s="26">
        <f t="shared" si="21"/>
        <v>0</v>
      </c>
      <c r="AP836" s="26">
        <f t="shared" si="21"/>
        <v>0</v>
      </c>
      <c r="AQ836" s="26">
        <f t="shared" si="21"/>
        <v>0</v>
      </c>
      <c r="AR836" s="26">
        <f t="shared" si="21"/>
        <v>0</v>
      </c>
      <c r="AS836" s="26">
        <f t="shared" si="21"/>
        <v>0</v>
      </c>
      <c r="AT836" s="26">
        <f t="shared" si="21"/>
        <v>0</v>
      </c>
      <c r="AU836" s="26">
        <f t="shared" si="21"/>
        <v>0</v>
      </c>
      <c r="AV836" s="26">
        <f t="shared" si="21"/>
        <v>0</v>
      </c>
      <c r="AW836" s="26">
        <f t="shared" si="21"/>
        <v>0</v>
      </c>
      <c r="AX836" s="26">
        <f t="shared" si="21"/>
        <v>0</v>
      </c>
      <c r="AY836" s="26">
        <f t="shared" si="21"/>
        <v>0</v>
      </c>
      <c r="AZ836" s="26">
        <f t="shared" si="21"/>
        <v>0</v>
      </c>
      <c r="BA836" s="26">
        <f t="shared" si="21"/>
        <v>0</v>
      </c>
      <c r="BB836" s="26">
        <f t="shared" si="21"/>
        <v>0</v>
      </c>
      <c r="BC836" s="26">
        <f t="shared" si="21"/>
        <v>0</v>
      </c>
      <c r="BD836" s="26">
        <f t="shared" si="21"/>
        <v>0</v>
      </c>
      <c r="BE836" s="26">
        <f t="shared" si="21"/>
        <v>0</v>
      </c>
      <c r="BF836" s="26">
        <f t="shared" si="21"/>
        <v>0</v>
      </c>
      <c r="BG836" s="26">
        <f t="shared" si="21"/>
        <v>0</v>
      </c>
      <c r="BH836" s="26">
        <f t="shared" si="21"/>
        <v>0</v>
      </c>
      <c r="BI836" s="26">
        <f t="shared" si="21"/>
        <v>0</v>
      </c>
      <c r="BJ836" s="26">
        <f t="shared" si="21"/>
        <v>0</v>
      </c>
      <c r="BK836" s="26">
        <f t="shared" si="21"/>
        <v>0</v>
      </c>
      <c r="BL836" s="26">
        <f t="shared" si="21"/>
        <v>0</v>
      </c>
      <c r="BM836" s="26">
        <f t="shared" si="21"/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2" ref="F941:BM941">SUM(F942:F965)</f>
        <v>0</v>
      </c>
      <c r="G941" s="26">
        <f t="shared" si="22"/>
        <v>0</v>
      </c>
      <c r="H941" s="26">
        <f t="shared" si="22"/>
        <v>0</v>
      </c>
      <c r="I941" s="26">
        <f t="shared" si="22"/>
        <v>0</v>
      </c>
      <c r="J941" s="26">
        <f t="shared" si="22"/>
        <v>0</v>
      </c>
      <c r="K941" s="26">
        <f t="shared" si="22"/>
        <v>0</v>
      </c>
      <c r="L941" s="26">
        <f t="shared" si="22"/>
        <v>0</v>
      </c>
      <c r="M941" s="26">
        <f t="shared" si="22"/>
        <v>0</v>
      </c>
      <c r="N941" s="26">
        <f t="shared" si="22"/>
        <v>0</v>
      </c>
      <c r="O941" s="26">
        <f t="shared" si="22"/>
        <v>0</v>
      </c>
      <c r="P941" s="26">
        <f t="shared" si="22"/>
        <v>0</v>
      </c>
      <c r="Q941" s="26">
        <f t="shared" si="22"/>
        <v>0</v>
      </c>
      <c r="R941" s="26">
        <f t="shared" si="22"/>
        <v>0</v>
      </c>
      <c r="S941" s="26">
        <f t="shared" si="22"/>
        <v>0</v>
      </c>
      <c r="T941" s="26">
        <f t="shared" si="22"/>
        <v>0</v>
      </c>
      <c r="U941" s="26">
        <f t="shared" si="22"/>
        <v>0</v>
      </c>
      <c r="V941" s="26">
        <f t="shared" si="22"/>
        <v>0</v>
      </c>
      <c r="W941" s="26">
        <f t="shared" si="22"/>
        <v>0</v>
      </c>
      <c r="X941" s="26">
        <f t="shared" si="22"/>
        <v>0</v>
      </c>
      <c r="Y941" s="26">
        <f t="shared" si="22"/>
        <v>0</v>
      </c>
      <c r="Z941" s="26">
        <f t="shared" si="22"/>
        <v>0</v>
      </c>
      <c r="AA941" s="26">
        <f t="shared" si="22"/>
        <v>0</v>
      </c>
      <c r="AB941" s="26">
        <f t="shared" si="22"/>
        <v>0</v>
      </c>
      <c r="AC941" s="26">
        <f t="shared" si="22"/>
        <v>0</v>
      </c>
      <c r="AD941" s="26">
        <f t="shared" si="22"/>
        <v>0</v>
      </c>
      <c r="AE941" s="26">
        <f t="shared" si="22"/>
        <v>0</v>
      </c>
      <c r="AF941" s="26">
        <f t="shared" si="22"/>
        <v>0</v>
      </c>
      <c r="AG941" s="26">
        <f t="shared" si="22"/>
        <v>0</v>
      </c>
      <c r="AH941" s="26">
        <f t="shared" si="22"/>
        <v>0</v>
      </c>
      <c r="AI941" s="26">
        <f t="shared" si="22"/>
        <v>0</v>
      </c>
      <c r="AJ941" s="26">
        <f t="shared" si="22"/>
        <v>0</v>
      </c>
      <c r="AK941" s="26">
        <f t="shared" si="22"/>
        <v>0</v>
      </c>
      <c r="AL941" s="26">
        <f t="shared" si="22"/>
        <v>0</v>
      </c>
      <c r="AM941" s="26">
        <f t="shared" si="22"/>
        <v>0</v>
      </c>
      <c r="AN941" s="26">
        <f t="shared" si="22"/>
        <v>0</v>
      </c>
      <c r="AO941" s="26">
        <f t="shared" si="22"/>
        <v>0</v>
      </c>
      <c r="AP941" s="26">
        <f t="shared" si="22"/>
        <v>0</v>
      </c>
      <c r="AQ941" s="26">
        <f t="shared" si="22"/>
        <v>0</v>
      </c>
      <c r="AR941" s="26">
        <f t="shared" si="22"/>
        <v>0</v>
      </c>
      <c r="AS941" s="26">
        <f t="shared" si="22"/>
        <v>0</v>
      </c>
      <c r="AT941" s="26">
        <f t="shared" si="22"/>
        <v>0</v>
      </c>
      <c r="AU941" s="26">
        <f t="shared" si="22"/>
        <v>0</v>
      </c>
      <c r="AV941" s="26">
        <f t="shared" si="22"/>
        <v>0</v>
      </c>
      <c r="AW941" s="26">
        <f t="shared" si="22"/>
        <v>0</v>
      </c>
      <c r="AX941" s="26">
        <f t="shared" si="22"/>
        <v>0</v>
      </c>
      <c r="AY941" s="26">
        <f t="shared" si="22"/>
        <v>0</v>
      </c>
      <c r="AZ941" s="26">
        <f t="shared" si="22"/>
        <v>0</v>
      </c>
      <c r="BA941" s="26">
        <f t="shared" si="22"/>
        <v>0</v>
      </c>
      <c r="BB941" s="26">
        <f t="shared" si="22"/>
        <v>0</v>
      </c>
      <c r="BC941" s="26">
        <f t="shared" si="22"/>
        <v>0</v>
      </c>
      <c r="BD941" s="26">
        <f t="shared" si="22"/>
        <v>0</v>
      </c>
      <c r="BE941" s="26">
        <f t="shared" si="22"/>
        <v>0</v>
      </c>
      <c r="BF941" s="26">
        <f t="shared" si="22"/>
        <v>0</v>
      </c>
      <c r="BG941" s="26">
        <f t="shared" si="22"/>
        <v>0</v>
      </c>
      <c r="BH941" s="26">
        <f t="shared" si="22"/>
        <v>0</v>
      </c>
      <c r="BI941" s="26">
        <f t="shared" si="22"/>
        <v>0</v>
      </c>
      <c r="BJ941" s="26">
        <f t="shared" si="22"/>
        <v>0</v>
      </c>
      <c r="BK941" s="26">
        <f t="shared" si="22"/>
        <v>0</v>
      </c>
      <c r="BL941" s="26">
        <f t="shared" si="22"/>
        <v>0</v>
      </c>
      <c r="BM941" s="26">
        <f t="shared" si="22"/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 aca="true" t="shared" si="23" ref="E1580:AJ1580">SUM(E14,E31,E96,E114,E128,E202,E248,E366,E407,E465,E476,E516,E558,E623,E644,E706,E719,E774,E836,E941,E967:E1579)</f>
        <v>56</v>
      </c>
      <c r="F1580" s="69">
        <f t="shared" si="23"/>
        <v>29</v>
      </c>
      <c r="G1580" s="69">
        <f t="shared" si="23"/>
        <v>0</v>
      </c>
      <c r="H1580" s="69">
        <f t="shared" si="23"/>
        <v>0</v>
      </c>
      <c r="I1580" s="69">
        <f t="shared" si="23"/>
        <v>27</v>
      </c>
      <c r="J1580" s="69">
        <f t="shared" si="23"/>
        <v>0</v>
      </c>
      <c r="K1580" s="69">
        <f t="shared" si="23"/>
        <v>0</v>
      </c>
      <c r="L1580" s="69">
        <f t="shared" si="23"/>
        <v>4</v>
      </c>
      <c r="M1580" s="69">
        <f t="shared" si="23"/>
        <v>0</v>
      </c>
      <c r="N1580" s="69">
        <f t="shared" si="23"/>
        <v>0</v>
      </c>
      <c r="O1580" s="69">
        <f t="shared" si="23"/>
        <v>0</v>
      </c>
      <c r="P1580" s="69">
        <f t="shared" si="23"/>
        <v>0</v>
      </c>
      <c r="Q1580" s="69">
        <f t="shared" si="23"/>
        <v>0</v>
      </c>
      <c r="R1580" s="69">
        <f t="shared" si="23"/>
        <v>23</v>
      </c>
      <c r="S1580" s="69">
        <f t="shared" si="23"/>
        <v>0</v>
      </c>
      <c r="T1580" s="69">
        <f t="shared" si="23"/>
        <v>4</v>
      </c>
      <c r="U1580" s="69">
        <f t="shared" si="23"/>
        <v>0</v>
      </c>
      <c r="V1580" s="69">
        <f t="shared" si="23"/>
        <v>0</v>
      </c>
      <c r="W1580" s="69">
        <f t="shared" si="23"/>
        <v>0</v>
      </c>
      <c r="X1580" s="69">
        <f t="shared" si="23"/>
        <v>4</v>
      </c>
      <c r="Y1580" s="69">
        <f t="shared" si="23"/>
        <v>0</v>
      </c>
      <c r="Z1580" s="69">
        <f t="shared" si="23"/>
        <v>0</v>
      </c>
      <c r="AA1580" s="69">
        <f t="shared" si="23"/>
        <v>0</v>
      </c>
      <c r="AB1580" s="69">
        <f t="shared" si="23"/>
        <v>1</v>
      </c>
      <c r="AC1580" s="69">
        <f t="shared" si="23"/>
        <v>0</v>
      </c>
      <c r="AD1580" s="69">
        <f t="shared" si="23"/>
        <v>1</v>
      </c>
      <c r="AE1580" s="69">
        <f t="shared" si="23"/>
        <v>0</v>
      </c>
      <c r="AF1580" s="69">
        <f t="shared" si="23"/>
        <v>0</v>
      </c>
      <c r="AG1580" s="69">
        <f t="shared" si="23"/>
        <v>4</v>
      </c>
      <c r="AH1580" s="69">
        <f t="shared" si="23"/>
        <v>1</v>
      </c>
      <c r="AI1580" s="69">
        <f t="shared" si="23"/>
        <v>0</v>
      </c>
      <c r="AJ1580" s="69">
        <f t="shared" si="23"/>
        <v>0</v>
      </c>
      <c r="AK1580" s="69">
        <f aca="true" t="shared" si="24" ref="AK1580:BM1580">SUM(AK14,AK31,AK96,AK114,AK128,AK202,AK248,AK366,AK407,AK465,AK476,AK516,AK558,AK623,AK644,AK706,AK719,AK774,AK836,AK941,AK967:AK1579)</f>
        <v>18</v>
      </c>
      <c r="AL1580" s="69">
        <f t="shared" si="24"/>
        <v>0</v>
      </c>
      <c r="AM1580" s="69">
        <f t="shared" si="24"/>
        <v>0</v>
      </c>
      <c r="AN1580" s="69">
        <f t="shared" si="24"/>
        <v>0</v>
      </c>
      <c r="AO1580" s="69">
        <f t="shared" si="24"/>
        <v>0</v>
      </c>
      <c r="AP1580" s="69">
        <f t="shared" si="24"/>
        <v>0</v>
      </c>
      <c r="AQ1580" s="69">
        <f t="shared" si="24"/>
        <v>0</v>
      </c>
      <c r="AR1580" s="69">
        <f t="shared" si="24"/>
        <v>4</v>
      </c>
      <c r="AS1580" s="69">
        <f t="shared" si="24"/>
        <v>2</v>
      </c>
      <c r="AT1580" s="69">
        <f t="shared" si="24"/>
        <v>0</v>
      </c>
      <c r="AU1580" s="69">
        <f t="shared" si="24"/>
        <v>2</v>
      </c>
      <c r="AV1580" s="69">
        <f t="shared" si="24"/>
        <v>0</v>
      </c>
      <c r="AW1580" s="69">
        <f t="shared" si="24"/>
        <v>0</v>
      </c>
      <c r="AX1580" s="69">
        <f t="shared" si="24"/>
        <v>0</v>
      </c>
      <c r="AY1580" s="69">
        <f t="shared" si="24"/>
        <v>2</v>
      </c>
      <c r="AZ1580" s="69">
        <f t="shared" si="24"/>
        <v>0</v>
      </c>
      <c r="BA1580" s="69">
        <f t="shared" si="24"/>
        <v>0</v>
      </c>
      <c r="BB1580" s="69">
        <f t="shared" si="24"/>
        <v>0</v>
      </c>
      <c r="BC1580" s="69">
        <f t="shared" si="24"/>
        <v>0</v>
      </c>
      <c r="BD1580" s="69">
        <f t="shared" si="24"/>
        <v>0</v>
      </c>
      <c r="BE1580" s="69">
        <f t="shared" si="24"/>
        <v>0</v>
      </c>
      <c r="BF1580" s="69">
        <f t="shared" si="24"/>
        <v>0</v>
      </c>
      <c r="BG1580" s="69">
        <f t="shared" si="24"/>
        <v>0</v>
      </c>
      <c r="BH1580" s="69">
        <f t="shared" si="24"/>
        <v>0</v>
      </c>
      <c r="BI1580" s="69">
        <f t="shared" si="24"/>
        <v>0</v>
      </c>
      <c r="BJ1580" s="69">
        <f t="shared" si="24"/>
        <v>0</v>
      </c>
      <c r="BK1580" s="69">
        <f t="shared" si="24"/>
        <v>0</v>
      </c>
      <c r="BL1580" s="69">
        <f t="shared" si="24"/>
        <v>0</v>
      </c>
      <c r="BM1580" s="69">
        <f t="shared" si="24"/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29</v>
      </c>
      <c r="F1581" s="26">
        <v>3</v>
      </c>
      <c r="G1581" s="26"/>
      <c r="H1581" s="26"/>
      <c r="I1581" s="26">
        <v>26</v>
      </c>
      <c r="J1581" s="26"/>
      <c r="K1581" s="26"/>
      <c r="L1581" s="26">
        <v>4</v>
      </c>
      <c r="M1581" s="26"/>
      <c r="N1581" s="26"/>
      <c r="O1581" s="26"/>
      <c r="P1581" s="26"/>
      <c r="Q1581" s="26"/>
      <c r="R1581" s="26">
        <v>22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>
        <v>1</v>
      </c>
      <c r="AC1581" s="29"/>
      <c r="AD1581" s="29"/>
      <c r="AE1581" s="29"/>
      <c r="AF1581" s="29"/>
      <c r="AG1581" s="29"/>
      <c r="AH1581" s="29"/>
      <c r="AI1581" s="29"/>
      <c r="AJ1581" s="29"/>
      <c r="AK1581" s="29">
        <v>2</v>
      </c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17</v>
      </c>
      <c r="F1582" s="26">
        <v>16</v>
      </c>
      <c r="G1582" s="26"/>
      <c r="H1582" s="26"/>
      <c r="I1582" s="26">
        <v>1</v>
      </c>
      <c r="J1582" s="26"/>
      <c r="K1582" s="26"/>
      <c r="L1582" s="26"/>
      <c r="M1582" s="26"/>
      <c r="N1582" s="26"/>
      <c r="O1582" s="26"/>
      <c r="P1582" s="26"/>
      <c r="Q1582" s="26"/>
      <c r="R1582" s="26">
        <v>1</v>
      </c>
      <c r="S1582" s="26"/>
      <c r="T1582" s="29">
        <v>1</v>
      </c>
      <c r="U1582" s="29"/>
      <c r="V1582" s="29"/>
      <c r="W1582" s="29"/>
      <c r="X1582" s="29">
        <v>1</v>
      </c>
      <c r="Y1582" s="29"/>
      <c r="Z1582" s="29"/>
      <c r="AA1582" s="29"/>
      <c r="AB1582" s="29"/>
      <c r="AC1582" s="29"/>
      <c r="AD1582" s="29">
        <v>1</v>
      </c>
      <c r="AE1582" s="29"/>
      <c r="AF1582" s="29"/>
      <c r="AG1582" s="29">
        <v>3</v>
      </c>
      <c r="AH1582" s="29">
        <v>1</v>
      </c>
      <c r="AI1582" s="29"/>
      <c r="AJ1582" s="29"/>
      <c r="AK1582" s="29">
        <v>10</v>
      </c>
      <c r="AL1582" s="29"/>
      <c r="AM1582" s="29"/>
      <c r="AN1582" s="29"/>
      <c r="AO1582" s="29"/>
      <c r="AP1582" s="29"/>
      <c r="AQ1582" s="29"/>
      <c r="AR1582" s="29">
        <v>1</v>
      </c>
      <c r="AS1582" s="29">
        <v>1</v>
      </c>
      <c r="AT1582" s="29"/>
      <c r="AU1582" s="29">
        <v>1</v>
      </c>
      <c r="AV1582" s="29"/>
      <c r="AW1582" s="29"/>
      <c r="AX1582" s="29"/>
      <c r="AY1582" s="29">
        <v>1</v>
      </c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10</v>
      </c>
      <c r="F1583" s="26">
        <v>10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3</v>
      </c>
      <c r="U1583" s="29"/>
      <c r="V1583" s="29"/>
      <c r="W1583" s="29"/>
      <c r="X1583" s="29">
        <v>3</v>
      </c>
      <c r="Y1583" s="29"/>
      <c r="Z1583" s="29"/>
      <c r="AA1583" s="29"/>
      <c r="AB1583" s="29"/>
      <c r="AC1583" s="29"/>
      <c r="AD1583" s="29"/>
      <c r="AE1583" s="29"/>
      <c r="AF1583" s="29"/>
      <c r="AG1583" s="29">
        <v>1</v>
      </c>
      <c r="AH1583" s="29"/>
      <c r="AI1583" s="29"/>
      <c r="AJ1583" s="29"/>
      <c r="AK1583" s="29">
        <v>6</v>
      </c>
      <c r="AL1583" s="29"/>
      <c r="AM1583" s="29"/>
      <c r="AN1583" s="29"/>
      <c r="AO1583" s="29"/>
      <c r="AP1583" s="29"/>
      <c r="AQ1583" s="29"/>
      <c r="AR1583" s="29">
        <v>3</v>
      </c>
      <c r="AS1583" s="29">
        <v>1</v>
      </c>
      <c r="AT1583" s="29"/>
      <c r="AU1583" s="29">
        <v>1</v>
      </c>
      <c r="AV1583" s="29"/>
      <c r="AW1583" s="29"/>
      <c r="AX1583" s="29"/>
      <c r="AY1583" s="29">
        <v>1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5</v>
      </c>
      <c r="F1586" s="26">
        <v>5</v>
      </c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>
        <v>5</v>
      </c>
      <c r="AL1586" s="29"/>
      <c r="AM1586" s="29"/>
      <c r="AN1586" s="29"/>
      <c r="AO1586" s="29"/>
      <c r="AP1586" s="29"/>
      <c r="AQ1586" s="29"/>
      <c r="AR1586" s="29">
        <v>1</v>
      </c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8" t="s">
        <v>915</v>
      </c>
      <c r="D1590" s="23"/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2279</v>
      </c>
      <c r="BA1590" s="202"/>
      <c r="BB1590" s="126"/>
      <c r="BC1590" s="203"/>
      <c r="BD1590" s="203"/>
      <c r="BE1590" s="203"/>
      <c r="BF1590" s="127"/>
      <c r="BG1590" s="206" t="s">
        <v>2431</v>
      </c>
      <c r="BH1590" s="206"/>
      <c r="BI1590" s="206"/>
      <c r="BJ1590" s="206"/>
      <c r="BK1590" s="206"/>
      <c r="BL1590" s="126"/>
      <c r="BM1590" s="74"/>
    </row>
    <row r="1591" spans="1:65" s="63" customFormat="1" ht="19.5" customHeight="1">
      <c r="A1591" s="75"/>
      <c r="B1591" s="76"/>
      <c r="C1591" s="179"/>
      <c r="D1591" s="64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/>
      <c r="BA1591" s="128"/>
      <c r="BB1591" s="126"/>
      <c r="BC1591" s="204" t="s">
        <v>2274</v>
      </c>
      <c r="BD1591" s="204"/>
      <c r="BE1591" s="204"/>
      <c r="BF1591" s="127"/>
      <c r="BG1591" s="204" t="s">
        <v>2275</v>
      </c>
      <c r="BH1591" s="204"/>
      <c r="BI1591" s="204"/>
      <c r="BK1591" s="126"/>
      <c r="BL1591" s="126"/>
      <c r="BM1591" s="79"/>
    </row>
    <row r="1592" spans="1:65" ht="12.75" customHeight="1">
      <c r="A1592" s="7"/>
      <c r="B1592" s="12"/>
      <c r="C1592" s="173" t="s">
        <v>916</v>
      </c>
      <c r="D1592" s="23"/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5" t="s">
        <v>2280</v>
      </c>
      <c r="BA1592" s="205"/>
      <c r="BB1592" s="126"/>
      <c r="BC1592" s="203"/>
      <c r="BD1592" s="203"/>
      <c r="BE1592" s="203"/>
      <c r="BF1592" s="127"/>
      <c r="BG1592" s="206" t="s">
        <v>2432</v>
      </c>
      <c r="BH1592" s="206"/>
      <c r="BI1592" s="206"/>
      <c r="BJ1592" s="206"/>
      <c r="BK1592" s="206"/>
      <c r="BL1592" s="126"/>
      <c r="BM1592" s="44"/>
    </row>
    <row r="1593" spans="1:68" s="63" customFormat="1" ht="19.5" customHeight="1">
      <c r="A1593" s="7"/>
      <c r="B1593" s="65"/>
      <c r="C1593" s="174"/>
      <c r="D1593" s="64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4" t="s">
        <v>2274</v>
      </c>
      <c r="BD1593" s="204"/>
      <c r="BE1593" s="204"/>
      <c r="BF1593" s="126"/>
      <c r="BG1593" s="204" t="s">
        <v>2275</v>
      </c>
      <c r="BH1593" s="204"/>
      <c r="BI1593" s="204"/>
      <c r="BK1593" s="126"/>
      <c r="BL1593" s="126"/>
      <c r="BM1593" s="85"/>
      <c r="BN1593" s="98"/>
      <c r="BO1593" s="98"/>
      <c r="BP1593" s="98"/>
    </row>
    <row r="1594" spans="53:64" ht="9.75" customHeight="1">
      <c r="BA1594" s="130"/>
      <c r="BB1594" s="130"/>
      <c r="BC1594" s="132"/>
      <c r="BD1594" s="132"/>
      <c r="BE1594" s="132"/>
      <c r="BF1594" s="132"/>
      <c r="BG1594" s="132"/>
      <c r="BH1594" s="133"/>
      <c r="BI1594" s="132"/>
      <c r="BJ1594" s="134"/>
      <c r="BK1594" s="132"/>
      <c r="BL1594" s="135"/>
    </row>
    <row r="1595" spans="52:64" ht="12.75">
      <c r="AZ1595" s="130" t="s">
        <v>2277</v>
      </c>
      <c r="BB1595" s="208" t="s">
        <v>2433</v>
      </c>
      <c r="BC1595" s="208"/>
      <c r="BD1595" s="208"/>
      <c r="BE1595" s="126"/>
      <c r="BF1595" s="209" t="s">
        <v>2278</v>
      </c>
      <c r="BG1595" s="209"/>
      <c r="BH1595" s="209"/>
      <c r="BI1595" s="210" t="s">
        <v>2434</v>
      </c>
      <c r="BJ1595" s="210"/>
      <c r="BK1595" s="210"/>
      <c r="BL1595" s="210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7" t="s">
        <v>2276</v>
      </c>
      <c r="BA1597" s="207"/>
      <c r="BB1597" s="211" t="s">
        <v>2435</v>
      </c>
      <c r="BC1597" s="211"/>
      <c r="BD1597" s="211"/>
      <c r="BF1597" s="212" t="s">
        <v>2436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&amp;LDCE0DB77&amp;CФорма № 6-8, Підрозділ: Любарський районний суд Житомирської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</v>
      </c>
      <c r="F31" s="26">
        <f aca="true" t="shared" si="1" ref="F31:BQ31">SUM(F32:F95)</f>
        <v>1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1</v>
      </c>
      <c r="Q31" s="26">
        <f t="shared" si="1"/>
        <v>0</v>
      </c>
      <c r="R31" s="26">
        <f t="shared" si="1"/>
        <v>0</v>
      </c>
      <c r="S31" s="26">
        <f t="shared" si="1"/>
        <v>0</v>
      </c>
      <c r="T31" s="26">
        <f t="shared" si="1"/>
        <v>0</v>
      </c>
      <c r="U31" s="26">
        <f t="shared" si="1"/>
        <v>1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1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/>
      <c r="M44" s="29"/>
      <c r="N44" s="26"/>
      <c r="O44" s="29"/>
      <c r="P44" s="29">
        <v>1</v>
      </c>
      <c r="Q44" s="26"/>
      <c r="R44" s="29"/>
      <c r="S44" s="29"/>
      <c r="T44" s="29"/>
      <c r="U44" s="29">
        <v>1</v>
      </c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>
        <v>1</v>
      </c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 hidden="1">
      <c r="A48" s="5">
        <v>35</v>
      </c>
      <c r="B48" s="10" t="s">
        <v>947</v>
      </c>
      <c r="C48" s="18" t="s">
        <v>105</v>
      </c>
      <c r="D48" s="18"/>
      <c r="E48" s="26"/>
      <c r="F48" s="29"/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6"/>
      <c r="AK48" s="26"/>
      <c r="AL48" s="26"/>
      <c r="AM48" s="29"/>
      <c r="AN48" s="29"/>
      <c r="AO48" s="29"/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948</v>
      </c>
      <c r="C49" s="18" t="s">
        <v>105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17</v>
      </c>
      <c r="F202" s="26">
        <f aca="true" t="shared" si="5" ref="F202:BP202">SUM(F203:F247)</f>
        <v>17</v>
      </c>
      <c r="G202" s="26">
        <f t="shared" si="5"/>
        <v>0</v>
      </c>
      <c r="H202" s="26">
        <f t="shared" si="5"/>
        <v>1</v>
      </c>
      <c r="I202" s="26">
        <f t="shared" si="5"/>
        <v>5</v>
      </c>
      <c r="J202" s="26">
        <f t="shared" si="5"/>
        <v>0</v>
      </c>
      <c r="K202" s="26">
        <f t="shared" si="5"/>
        <v>0</v>
      </c>
      <c r="L202" s="26">
        <f t="shared" si="5"/>
        <v>3</v>
      </c>
      <c r="M202" s="26">
        <f t="shared" si="5"/>
        <v>0</v>
      </c>
      <c r="N202" s="26">
        <f t="shared" si="5"/>
        <v>3</v>
      </c>
      <c r="O202" s="26">
        <f t="shared" si="5"/>
        <v>0</v>
      </c>
      <c r="P202" s="26">
        <f t="shared" si="5"/>
        <v>3</v>
      </c>
      <c r="Q202" s="26">
        <f t="shared" si="5"/>
        <v>1</v>
      </c>
      <c r="R202" s="26">
        <f t="shared" si="5"/>
        <v>9</v>
      </c>
      <c r="S202" s="26">
        <f t="shared" si="5"/>
        <v>1</v>
      </c>
      <c r="T202" s="26">
        <f t="shared" si="5"/>
        <v>0</v>
      </c>
      <c r="U202" s="26">
        <f t="shared" si="5"/>
        <v>1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3</v>
      </c>
      <c r="AE202" s="26">
        <f t="shared" si="5"/>
        <v>0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13</v>
      </c>
      <c r="AJ202" s="26">
        <f t="shared" si="5"/>
        <v>5</v>
      </c>
      <c r="AK202" s="26">
        <f t="shared" si="5"/>
        <v>0</v>
      </c>
      <c r="AL202" s="26">
        <f t="shared" si="5"/>
        <v>0</v>
      </c>
      <c r="AM202" s="26">
        <f t="shared" si="5"/>
        <v>0</v>
      </c>
      <c r="AN202" s="26">
        <f t="shared" si="5"/>
        <v>0</v>
      </c>
      <c r="AO202" s="26">
        <f t="shared" si="5"/>
        <v>3</v>
      </c>
      <c r="AP202" s="26">
        <f t="shared" si="5"/>
        <v>3</v>
      </c>
      <c r="AQ202" s="26">
        <f t="shared" si="5"/>
        <v>8</v>
      </c>
      <c r="AR202" s="26">
        <f t="shared" si="5"/>
        <v>3</v>
      </c>
      <c r="AS202" s="26">
        <f t="shared" si="5"/>
        <v>0</v>
      </c>
      <c r="AT202" s="26">
        <f t="shared" si="5"/>
        <v>0</v>
      </c>
      <c r="AU202" s="26">
        <f t="shared" si="5"/>
        <v>0</v>
      </c>
      <c r="AV202" s="26">
        <f t="shared" si="5"/>
        <v>0</v>
      </c>
      <c r="AW202" s="26">
        <f t="shared" si="5"/>
        <v>5</v>
      </c>
      <c r="AX202" s="26">
        <f t="shared" si="5"/>
        <v>2</v>
      </c>
      <c r="AY202" s="26">
        <f t="shared" si="5"/>
        <v>0</v>
      </c>
      <c r="AZ202" s="26">
        <f t="shared" si="5"/>
        <v>3</v>
      </c>
      <c r="BA202" s="26">
        <f t="shared" si="5"/>
        <v>0</v>
      </c>
      <c r="BB202" s="26">
        <f t="shared" si="5"/>
        <v>0</v>
      </c>
      <c r="BC202" s="26">
        <f t="shared" si="5"/>
        <v>3</v>
      </c>
      <c r="BD202" s="26">
        <f t="shared" si="5"/>
        <v>0</v>
      </c>
      <c r="BE202" s="26">
        <f t="shared" si="5"/>
        <v>0</v>
      </c>
      <c r="BF202" s="26">
        <f t="shared" si="5"/>
        <v>0</v>
      </c>
      <c r="BG202" s="26">
        <f t="shared" si="5"/>
        <v>2</v>
      </c>
      <c r="BH202" s="26">
        <f t="shared" si="5"/>
        <v>3</v>
      </c>
      <c r="BI202" s="26">
        <f t="shared" si="5"/>
        <v>2</v>
      </c>
      <c r="BJ202" s="26">
        <f t="shared" si="5"/>
        <v>2</v>
      </c>
      <c r="BK202" s="26">
        <f t="shared" si="5"/>
        <v>0</v>
      </c>
      <c r="BL202" s="26">
        <f t="shared" si="5"/>
        <v>0</v>
      </c>
      <c r="BM202" s="26">
        <f t="shared" si="5"/>
        <v>0</v>
      </c>
      <c r="BN202" s="26">
        <f t="shared" si="5"/>
        <v>0</v>
      </c>
      <c r="BO202" s="26">
        <f t="shared" si="5"/>
        <v>0</v>
      </c>
      <c r="BP202" s="26">
        <f t="shared" si="5"/>
        <v>0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4</v>
      </c>
      <c r="F203" s="29">
        <v>4</v>
      </c>
      <c r="G203" s="29"/>
      <c r="H203" s="26">
        <v>1</v>
      </c>
      <c r="I203" s="26"/>
      <c r="J203" s="29"/>
      <c r="K203" s="29"/>
      <c r="L203" s="29">
        <v>1</v>
      </c>
      <c r="M203" s="29"/>
      <c r="N203" s="26"/>
      <c r="O203" s="29"/>
      <c r="P203" s="29">
        <v>1</v>
      </c>
      <c r="Q203" s="26"/>
      <c r="R203" s="29">
        <v>2</v>
      </c>
      <c r="S203" s="29">
        <v>1</v>
      </c>
      <c r="T203" s="29"/>
      <c r="U203" s="29">
        <v>1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3</v>
      </c>
      <c r="AJ203" s="26"/>
      <c r="AK203" s="26"/>
      <c r="AL203" s="26"/>
      <c r="AM203" s="29"/>
      <c r="AN203" s="29"/>
      <c r="AO203" s="29">
        <v>2</v>
      </c>
      <c r="AP203" s="29"/>
      <c r="AQ203" s="29">
        <v>2</v>
      </c>
      <c r="AR203" s="26"/>
      <c r="AS203" s="26"/>
      <c r="AT203" s="29"/>
      <c r="AU203" s="26"/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6</v>
      </c>
      <c r="F204" s="29">
        <v>6</v>
      </c>
      <c r="G204" s="29"/>
      <c r="H204" s="26"/>
      <c r="I204" s="26">
        <v>2</v>
      </c>
      <c r="J204" s="29"/>
      <c r="K204" s="29"/>
      <c r="L204" s="29">
        <v>1</v>
      </c>
      <c r="M204" s="29"/>
      <c r="N204" s="26">
        <v>1</v>
      </c>
      <c r="O204" s="29"/>
      <c r="P204" s="29"/>
      <c r="Q204" s="26"/>
      <c r="R204" s="29">
        <v>5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>
        <v>1</v>
      </c>
      <c r="AE204" s="29"/>
      <c r="AF204" s="29"/>
      <c r="AG204" s="29"/>
      <c r="AH204" s="29"/>
      <c r="AI204" s="29">
        <v>5</v>
      </c>
      <c r="AJ204" s="26">
        <v>3</v>
      </c>
      <c r="AK204" s="26"/>
      <c r="AL204" s="26"/>
      <c r="AM204" s="29"/>
      <c r="AN204" s="29"/>
      <c r="AO204" s="29"/>
      <c r="AP204" s="29">
        <v>1</v>
      </c>
      <c r="AQ204" s="29">
        <v>4</v>
      </c>
      <c r="AR204" s="26">
        <v>1</v>
      </c>
      <c r="AS204" s="26"/>
      <c r="AT204" s="29"/>
      <c r="AU204" s="26"/>
      <c r="AV204" s="29"/>
      <c r="AW204" s="29">
        <v>3</v>
      </c>
      <c r="AX204" s="29">
        <v>1</v>
      </c>
      <c r="AY204" s="29"/>
      <c r="AZ204" s="29">
        <v>2</v>
      </c>
      <c r="BA204" s="26"/>
      <c r="BB204" s="26"/>
      <c r="BC204" s="26">
        <v>2</v>
      </c>
      <c r="BD204" s="26"/>
      <c r="BE204" s="29"/>
      <c r="BF204" s="29"/>
      <c r="BG204" s="29">
        <v>1</v>
      </c>
      <c r="BH204" s="29">
        <v>1</v>
      </c>
      <c r="BI204" s="29">
        <v>2</v>
      </c>
      <c r="BJ204" s="29">
        <v>2</v>
      </c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4</v>
      </c>
      <c r="F205" s="29">
        <v>4</v>
      </c>
      <c r="G205" s="29"/>
      <c r="H205" s="26"/>
      <c r="I205" s="26">
        <v>1</v>
      </c>
      <c r="J205" s="29"/>
      <c r="K205" s="29"/>
      <c r="L205" s="29"/>
      <c r="M205" s="29"/>
      <c r="N205" s="26">
        <v>1</v>
      </c>
      <c r="O205" s="29"/>
      <c r="P205" s="29">
        <v>1</v>
      </c>
      <c r="Q205" s="26"/>
      <c r="R205" s="29">
        <v>2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1</v>
      </c>
      <c r="AE205" s="29"/>
      <c r="AF205" s="29"/>
      <c r="AG205" s="29"/>
      <c r="AH205" s="29"/>
      <c r="AI205" s="29">
        <v>3</v>
      </c>
      <c r="AJ205" s="26">
        <v>1</v>
      </c>
      <c r="AK205" s="26"/>
      <c r="AL205" s="26"/>
      <c r="AM205" s="29"/>
      <c r="AN205" s="29"/>
      <c r="AO205" s="29"/>
      <c r="AP205" s="29">
        <v>1</v>
      </c>
      <c r="AQ205" s="29">
        <v>2</v>
      </c>
      <c r="AR205" s="26">
        <v>1</v>
      </c>
      <c r="AS205" s="26"/>
      <c r="AT205" s="29"/>
      <c r="AU205" s="26"/>
      <c r="AV205" s="29"/>
      <c r="AW205" s="29">
        <v>1</v>
      </c>
      <c r="AX205" s="29"/>
      <c r="AY205" s="29"/>
      <c r="AZ205" s="29">
        <v>1</v>
      </c>
      <c r="BA205" s="26"/>
      <c r="BB205" s="26"/>
      <c r="BC205" s="26"/>
      <c r="BD205" s="26"/>
      <c r="BE205" s="29"/>
      <c r="BF205" s="29"/>
      <c r="BG205" s="29">
        <v>1</v>
      </c>
      <c r="BH205" s="29">
        <v>1</v>
      </c>
      <c r="BI205" s="29"/>
      <c r="BJ205" s="29"/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1092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3</v>
      </c>
      <c r="F209" s="29">
        <v>3</v>
      </c>
      <c r="G209" s="29"/>
      <c r="H209" s="26"/>
      <c r="I209" s="26">
        <v>2</v>
      </c>
      <c r="J209" s="29"/>
      <c r="K209" s="29"/>
      <c r="L209" s="29">
        <v>1</v>
      </c>
      <c r="M209" s="29"/>
      <c r="N209" s="26">
        <v>1</v>
      </c>
      <c r="O209" s="29"/>
      <c r="P209" s="29">
        <v>1</v>
      </c>
      <c r="Q209" s="26">
        <v>1</v>
      </c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>
        <v>1</v>
      </c>
      <c r="AE209" s="29"/>
      <c r="AF209" s="29"/>
      <c r="AG209" s="29"/>
      <c r="AH209" s="29"/>
      <c r="AI209" s="29">
        <v>2</v>
      </c>
      <c r="AJ209" s="26">
        <v>1</v>
      </c>
      <c r="AK209" s="26"/>
      <c r="AL209" s="26"/>
      <c r="AM209" s="29"/>
      <c r="AN209" s="29"/>
      <c r="AO209" s="29">
        <v>1</v>
      </c>
      <c r="AP209" s="29">
        <v>1</v>
      </c>
      <c r="AQ209" s="29"/>
      <c r="AR209" s="26">
        <v>1</v>
      </c>
      <c r="AS209" s="26"/>
      <c r="AT209" s="29"/>
      <c r="AU209" s="26"/>
      <c r="AV209" s="29"/>
      <c r="AW209" s="29">
        <v>1</v>
      </c>
      <c r="AX209" s="29">
        <v>1</v>
      </c>
      <c r="AY209" s="29"/>
      <c r="AZ209" s="29"/>
      <c r="BA209" s="26"/>
      <c r="BB209" s="26"/>
      <c r="BC209" s="26">
        <v>1</v>
      </c>
      <c r="BD209" s="26"/>
      <c r="BE209" s="29"/>
      <c r="BF209" s="29"/>
      <c r="BG209" s="29"/>
      <c r="BH209" s="29">
        <v>1</v>
      </c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2</v>
      </c>
      <c r="F248" s="26">
        <f aca="true" t="shared" si="6" ref="F248:BQ248">SUM(F249:F365)</f>
        <v>2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2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2</v>
      </c>
      <c r="AJ248" s="26">
        <f t="shared" si="6"/>
        <v>1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2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1</v>
      </c>
      <c r="AX248" s="26">
        <f t="shared" si="6"/>
        <v>1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1</v>
      </c>
      <c r="BG248" s="26">
        <f t="shared" si="6"/>
        <v>0</v>
      </c>
      <c r="BH248" s="26">
        <f t="shared" si="6"/>
        <v>0</v>
      </c>
      <c r="BI248" s="26">
        <f t="shared" si="6"/>
        <v>1</v>
      </c>
      <c r="BJ248" s="26">
        <f t="shared" si="6"/>
        <v>1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>
        <v>2</v>
      </c>
      <c r="F296" s="29">
        <v>2</v>
      </c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>
        <v>2</v>
      </c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>
        <v>2</v>
      </c>
      <c r="AJ296" s="26">
        <v>1</v>
      </c>
      <c r="AK296" s="26"/>
      <c r="AL296" s="26"/>
      <c r="AM296" s="29"/>
      <c r="AN296" s="29"/>
      <c r="AO296" s="29"/>
      <c r="AP296" s="29">
        <v>2</v>
      </c>
      <c r="AQ296" s="29"/>
      <c r="AR296" s="26"/>
      <c r="AS296" s="26"/>
      <c r="AT296" s="29"/>
      <c r="AU296" s="26"/>
      <c r="AV296" s="29"/>
      <c r="AW296" s="29">
        <v>1</v>
      </c>
      <c r="AX296" s="29">
        <v>1</v>
      </c>
      <c r="AY296" s="29"/>
      <c r="AZ296" s="29"/>
      <c r="BA296" s="26"/>
      <c r="BB296" s="26"/>
      <c r="BC296" s="26"/>
      <c r="BD296" s="26"/>
      <c r="BE296" s="29"/>
      <c r="BF296" s="29">
        <v>1</v>
      </c>
      <c r="BG296" s="29"/>
      <c r="BH296" s="29"/>
      <c r="BI296" s="29">
        <v>1</v>
      </c>
      <c r="BJ296" s="29">
        <v>1</v>
      </c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 aca="true" t="shared" si="8" ref="F407:BQ407">SUM(F408:F464)</f>
        <v>1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1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1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1</v>
      </c>
      <c r="AJ407" s="26">
        <f t="shared" si="8"/>
        <v>1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1</v>
      </c>
      <c r="AP407" s="26">
        <f t="shared" si="8"/>
        <v>0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1</v>
      </c>
      <c r="AX407" s="26">
        <f t="shared" si="8"/>
        <v>1</v>
      </c>
      <c r="AY407" s="26">
        <f t="shared" si="8"/>
        <v>0</v>
      </c>
      <c r="AZ407" s="26">
        <f t="shared" si="8"/>
        <v>0</v>
      </c>
      <c r="BA407" s="26">
        <f t="shared" si="8"/>
        <v>1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1</v>
      </c>
      <c r="BJ407" s="26">
        <f t="shared" si="8"/>
        <v>1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1</v>
      </c>
      <c r="F436" s="29">
        <v>1</v>
      </c>
      <c r="G436" s="29"/>
      <c r="H436" s="26"/>
      <c r="I436" s="26"/>
      <c r="J436" s="29"/>
      <c r="K436" s="29"/>
      <c r="L436" s="29">
        <v>1</v>
      </c>
      <c r="M436" s="29"/>
      <c r="N436" s="26"/>
      <c r="O436" s="29"/>
      <c r="P436" s="26"/>
      <c r="Q436" s="29"/>
      <c r="R436" s="29">
        <v>1</v>
      </c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1</v>
      </c>
      <c r="AJ436" s="26">
        <v>1</v>
      </c>
      <c r="AK436" s="29"/>
      <c r="AL436" s="26"/>
      <c r="AM436" s="29"/>
      <c r="AN436" s="29"/>
      <c r="AO436" s="26">
        <v>1</v>
      </c>
      <c r="AP436" s="26"/>
      <c r="AQ436" s="29"/>
      <c r="AR436" s="29"/>
      <c r="AS436" s="29"/>
      <c r="AT436" s="29"/>
      <c r="AU436" s="26"/>
      <c r="AV436" s="29"/>
      <c r="AW436" s="26">
        <v>1</v>
      </c>
      <c r="AX436" s="29">
        <v>1</v>
      </c>
      <c r="AY436" s="29"/>
      <c r="AZ436" s="26"/>
      <c r="BA436" s="26">
        <v>1</v>
      </c>
      <c r="BB436" s="29"/>
      <c r="BC436" s="29"/>
      <c r="BD436" s="29"/>
      <c r="BE436" s="29"/>
      <c r="BF436" s="26"/>
      <c r="BG436" s="29"/>
      <c r="BH436" s="26"/>
      <c r="BI436" s="29">
        <v>1</v>
      </c>
      <c r="BJ436" s="29">
        <v>1</v>
      </c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0</v>
      </c>
      <c r="F476" s="26">
        <f aca="true" t="shared" si="10" ref="F476:BQ476">SUM(F477:F515)</f>
        <v>0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0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0</v>
      </c>
      <c r="Q476" s="26">
        <f t="shared" si="10"/>
        <v>0</v>
      </c>
      <c r="R476" s="26">
        <f t="shared" si="10"/>
        <v>0</v>
      </c>
      <c r="S476" s="26">
        <f t="shared" si="10"/>
        <v>0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0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0</v>
      </c>
      <c r="AP476" s="26">
        <f t="shared" si="10"/>
        <v>0</v>
      </c>
      <c r="AQ476" s="26">
        <f t="shared" si="10"/>
        <v>0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1335</v>
      </c>
      <c r="C504" s="18" t="s">
        <v>291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1338</v>
      </c>
      <c r="C509" s="18" t="s">
        <v>294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6</v>
      </c>
      <c r="F516" s="26">
        <f aca="true" t="shared" si="11" ref="F516:BQ516">SUM(F517:F557)</f>
        <v>6</v>
      </c>
      <c r="G516" s="26">
        <f t="shared" si="11"/>
        <v>0</v>
      </c>
      <c r="H516" s="26">
        <f t="shared" si="11"/>
        <v>0</v>
      </c>
      <c r="I516" s="26">
        <f t="shared" si="11"/>
        <v>5</v>
      </c>
      <c r="J516" s="26">
        <f t="shared" si="11"/>
        <v>0</v>
      </c>
      <c r="K516" s="26">
        <f t="shared" si="11"/>
        <v>0</v>
      </c>
      <c r="L516" s="26">
        <f t="shared" si="11"/>
        <v>2</v>
      </c>
      <c r="M516" s="26">
        <f t="shared" si="11"/>
        <v>0</v>
      </c>
      <c r="N516" s="26">
        <f t="shared" si="11"/>
        <v>0</v>
      </c>
      <c r="O516" s="26">
        <f t="shared" si="11"/>
        <v>2</v>
      </c>
      <c r="P516" s="26">
        <f t="shared" si="11"/>
        <v>1</v>
      </c>
      <c r="Q516" s="26">
        <f t="shared" si="11"/>
        <v>1</v>
      </c>
      <c r="R516" s="26">
        <f t="shared" si="11"/>
        <v>2</v>
      </c>
      <c r="S516" s="26">
        <f t="shared" si="11"/>
        <v>0</v>
      </c>
      <c r="T516" s="26">
        <f t="shared" si="11"/>
        <v>0</v>
      </c>
      <c r="U516" s="26">
        <f t="shared" si="11"/>
        <v>2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1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3</v>
      </c>
      <c r="AJ516" s="26">
        <f t="shared" si="11"/>
        <v>1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2</v>
      </c>
      <c r="AP516" s="26">
        <f t="shared" si="11"/>
        <v>1</v>
      </c>
      <c r="AQ516" s="26">
        <f t="shared" si="11"/>
        <v>3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1</v>
      </c>
      <c r="AX516" s="26">
        <f t="shared" si="11"/>
        <v>0</v>
      </c>
      <c r="AY516" s="26">
        <f t="shared" si="11"/>
        <v>0</v>
      </c>
      <c r="AZ516" s="26">
        <f t="shared" si="11"/>
        <v>1</v>
      </c>
      <c r="BA516" s="26">
        <f t="shared" si="11"/>
        <v>0</v>
      </c>
      <c r="BB516" s="26">
        <f t="shared" si="11"/>
        <v>0</v>
      </c>
      <c r="BC516" s="26">
        <f t="shared" si="11"/>
        <v>1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1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1</v>
      </c>
      <c r="F521" s="29">
        <v>1</v>
      </c>
      <c r="G521" s="29"/>
      <c r="H521" s="26"/>
      <c r="I521" s="26"/>
      <c r="J521" s="29"/>
      <c r="K521" s="29"/>
      <c r="L521" s="29">
        <v>1</v>
      </c>
      <c r="M521" s="29"/>
      <c r="N521" s="26"/>
      <c r="O521" s="29"/>
      <c r="P521" s="29"/>
      <c r="Q521" s="26">
        <v>1</v>
      </c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1</v>
      </c>
      <c r="AJ521" s="26"/>
      <c r="AK521" s="26"/>
      <c r="AL521" s="26"/>
      <c r="AM521" s="29"/>
      <c r="AN521" s="29"/>
      <c r="AO521" s="29"/>
      <c r="AP521" s="29"/>
      <c r="AQ521" s="29">
        <v>1</v>
      </c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1347</v>
      </c>
      <c r="C522" s="18" t="s">
        <v>302</v>
      </c>
      <c r="D522" s="18"/>
      <c r="E522" s="26">
        <v>3</v>
      </c>
      <c r="F522" s="29">
        <v>3</v>
      </c>
      <c r="G522" s="29"/>
      <c r="H522" s="26"/>
      <c r="I522" s="26">
        <v>3</v>
      </c>
      <c r="J522" s="29"/>
      <c r="K522" s="29"/>
      <c r="L522" s="29"/>
      <c r="M522" s="29"/>
      <c r="N522" s="26"/>
      <c r="O522" s="29">
        <v>2</v>
      </c>
      <c r="P522" s="29">
        <v>1</v>
      </c>
      <c r="Q522" s="26"/>
      <c r="R522" s="29"/>
      <c r="S522" s="29"/>
      <c r="T522" s="29"/>
      <c r="U522" s="29">
        <v>1</v>
      </c>
      <c r="V522" s="26"/>
      <c r="W522" s="29"/>
      <c r="X522" s="29"/>
      <c r="Y522" s="29"/>
      <c r="Z522" s="29"/>
      <c r="AA522" s="29"/>
      <c r="AB522" s="29"/>
      <c r="AC522" s="29"/>
      <c r="AD522" s="29">
        <v>1</v>
      </c>
      <c r="AE522" s="29"/>
      <c r="AF522" s="29"/>
      <c r="AG522" s="29"/>
      <c r="AH522" s="29"/>
      <c r="AI522" s="29">
        <v>1</v>
      </c>
      <c r="AJ522" s="26"/>
      <c r="AK522" s="26"/>
      <c r="AL522" s="26"/>
      <c r="AM522" s="29"/>
      <c r="AN522" s="29"/>
      <c r="AO522" s="29">
        <v>1</v>
      </c>
      <c r="AP522" s="29"/>
      <c r="AQ522" s="29">
        <v>2</v>
      </c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>
      <c r="A557" s="5">
        <v>544</v>
      </c>
      <c r="B557" s="10" t="s">
        <v>333</v>
      </c>
      <c r="C557" s="18" t="s">
        <v>310</v>
      </c>
      <c r="D557" s="18"/>
      <c r="E557" s="26">
        <v>2</v>
      </c>
      <c r="F557" s="29">
        <v>2</v>
      </c>
      <c r="G557" s="29"/>
      <c r="H557" s="26"/>
      <c r="I557" s="26">
        <v>2</v>
      </c>
      <c r="J557" s="29"/>
      <c r="K557" s="29"/>
      <c r="L557" s="29">
        <v>1</v>
      </c>
      <c r="M557" s="29"/>
      <c r="N557" s="26"/>
      <c r="O557" s="29"/>
      <c r="P557" s="29"/>
      <c r="Q557" s="26"/>
      <c r="R557" s="29">
        <v>2</v>
      </c>
      <c r="S557" s="29"/>
      <c r="T557" s="29"/>
      <c r="U557" s="29">
        <v>1</v>
      </c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>
        <v>1</v>
      </c>
      <c r="AJ557" s="26">
        <v>1</v>
      </c>
      <c r="AK557" s="26"/>
      <c r="AL557" s="26"/>
      <c r="AM557" s="29"/>
      <c r="AN557" s="29"/>
      <c r="AO557" s="29">
        <v>1</v>
      </c>
      <c r="AP557" s="29">
        <v>1</v>
      </c>
      <c r="AQ557" s="29"/>
      <c r="AR557" s="26"/>
      <c r="AS557" s="26"/>
      <c r="AT557" s="29"/>
      <c r="AU557" s="26"/>
      <c r="AV557" s="29"/>
      <c r="AW557" s="29">
        <v>1</v>
      </c>
      <c r="AX557" s="29"/>
      <c r="AY557" s="29"/>
      <c r="AZ557" s="29">
        <v>1</v>
      </c>
      <c r="BA557" s="26"/>
      <c r="BB557" s="26"/>
      <c r="BC557" s="26">
        <v>1</v>
      </c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>
        <v>1</v>
      </c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2</v>
      </c>
      <c r="F558" s="26">
        <f aca="true" t="shared" si="12" ref="F558:BQ558">SUM(F560:F622)</f>
        <v>2</v>
      </c>
      <c r="G558" s="26">
        <f t="shared" si="12"/>
        <v>0</v>
      </c>
      <c r="H558" s="26">
        <f t="shared" si="12"/>
        <v>0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0</v>
      </c>
      <c r="Q558" s="26">
        <f t="shared" si="12"/>
        <v>0</v>
      </c>
      <c r="R558" s="26">
        <f t="shared" si="12"/>
        <v>2</v>
      </c>
      <c r="S558" s="26">
        <f t="shared" si="12"/>
        <v>0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2</v>
      </c>
      <c r="AJ558" s="26">
        <f t="shared" si="12"/>
        <v>1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0</v>
      </c>
      <c r="AP558" s="26">
        <f t="shared" si="12"/>
        <v>1</v>
      </c>
      <c r="AQ558" s="26">
        <f t="shared" si="12"/>
        <v>1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0</v>
      </c>
      <c r="AW558" s="26">
        <f t="shared" si="12"/>
        <v>1</v>
      </c>
      <c r="AX558" s="26">
        <f t="shared" si="12"/>
        <v>0</v>
      </c>
      <c r="AY558" s="26">
        <f t="shared" si="12"/>
        <v>0</v>
      </c>
      <c r="AZ558" s="26">
        <f t="shared" si="12"/>
        <v>1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1</v>
      </c>
      <c r="BF558" s="26">
        <f t="shared" si="12"/>
        <v>0</v>
      </c>
      <c r="BG558" s="26">
        <f t="shared" si="12"/>
        <v>0</v>
      </c>
      <c r="BH558" s="26">
        <f t="shared" si="12"/>
        <v>0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1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2</v>
      </c>
      <c r="F559" s="26">
        <f aca="true" t="shared" si="13" ref="F559:BQ559">SUM(F560:F599)</f>
        <v>2</v>
      </c>
      <c r="G559" s="26">
        <f t="shared" si="13"/>
        <v>0</v>
      </c>
      <c r="H559" s="26">
        <f t="shared" si="13"/>
        <v>0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0</v>
      </c>
      <c r="Q559" s="26">
        <f t="shared" si="13"/>
        <v>0</v>
      </c>
      <c r="R559" s="26">
        <f t="shared" si="13"/>
        <v>2</v>
      </c>
      <c r="S559" s="26">
        <f t="shared" si="13"/>
        <v>0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2</v>
      </c>
      <c r="AJ559" s="26">
        <f t="shared" si="13"/>
        <v>1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0</v>
      </c>
      <c r="AP559" s="26">
        <f t="shared" si="13"/>
        <v>1</v>
      </c>
      <c r="AQ559" s="26">
        <f t="shared" si="13"/>
        <v>1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0</v>
      </c>
      <c r="AW559" s="26">
        <f t="shared" si="13"/>
        <v>1</v>
      </c>
      <c r="AX559" s="26">
        <f t="shared" si="13"/>
        <v>0</v>
      </c>
      <c r="AY559" s="26">
        <f t="shared" si="13"/>
        <v>0</v>
      </c>
      <c r="AZ559" s="26">
        <f t="shared" si="13"/>
        <v>1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1</v>
      </c>
      <c r="BF559" s="26">
        <f t="shared" si="13"/>
        <v>0</v>
      </c>
      <c r="BG559" s="26">
        <f t="shared" si="13"/>
        <v>0</v>
      </c>
      <c r="BH559" s="26">
        <f t="shared" si="13"/>
        <v>0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1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1</v>
      </c>
      <c r="F571" s="29">
        <v>1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>
        <v>1</v>
      </c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1</v>
      </c>
      <c r="AJ571" s="26"/>
      <c r="AK571" s="26"/>
      <c r="AL571" s="26"/>
      <c r="AM571" s="29"/>
      <c r="AN571" s="29"/>
      <c r="AO571" s="29"/>
      <c r="AP571" s="29"/>
      <c r="AQ571" s="29">
        <v>1</v>
      </c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1</v>
      </c>
      <c r="F572" s="29">
        <v>1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>
        <v>1</v>
      </c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1</v>
      </c>
      <c r="AJ572" s="26">
        <v>1</v>
      </c>
      <c r="AK572" s="26"/>
      <c r="AL572" s="26"/>
      <c r="AM572" s="29"/>
      <c r="AN572" s="29"/>
      <c r="AO572" s="29"/>
      <c r="AP572" s="29">
        <v>1</v>
      </c>
      <c r="AQ572" s="29"/>
      <c r="AR572" s="26"/>
      <c r="AS572" s="26"/>
      <c r="AT572" s="29"/>
      <c r="AU572" s="26"/>
      <c r="AV572" s="29"/>
      <c r="AW572" s="29">
        <v>1</v>
      </c>
      <c r="AX572" s="29"/>
      <c r="AY572" s="29"/>
      <c r="AZ572" s="29">
        <v>1</v>
      </c>
      <c r="BA572" s="26"/>
      <c r="BB572" s="26"/>
      <c r="BC572" s="26"/>
      <c r="BD572" s="26"/>
      <c r="BE572" s="29">
        <v>1</v>
      </c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>
        <v>1</v>
      </c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 aca="true" t="shared" si="17" ref="F719:BQ719">SUM(F720:F773)</f>
        <v>0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0</v>
      </c>
      <c r="F774" s="26">
        <f aca="true" t="shared" si="18" ref="F774:BQ774">SUM(F775:F835)</f>
        <v>0</v>
      </c>
      <c r="G774" s="26">
        <f t="shared" si="18"/>
        <v>0</v>
      </c>
      <c r="H774" s="26">
        <f t="shared" si="18"/>
        <v>0</v>
      </c>
      <c r="I774" s="26">
        <f t="shared" si="18"/>
        <v>0</v>
      </c>
      <c r="J774" s="26">
        <f t="shared" si="18"/>
        <v>0</v>
      </c>
      <c r="K774" s="26">
        <f t="shared" si="18"/>
        <v>0</v>
      </c>
      <c r="L774" s="26">
        <f t="shared" si="18"/>
        <v>0</v>
      </c>
      <c r="M774" s="26">
        <f t="shared" si="18"/>
        <v>0</v>
      </c>
      <c r="N774" s="26">
        <f t="shared" si="18"/>
        <v>0</v>
      </c>
      <c r="O774" s="26">
        <f t="shared" si="18"/>
        <v>0</v>
      </c>
      <c r="P774" s="26">
        <f t="shared" si="18"/>
        <v>0</v>
      </c>
      <c r="Q774" s="26">
        <f t="shared" si="18"/>
        <v>0</v>
      </c>
      <c r="R774" s="26">
        <f t="shared" si="18"/>
        <v>0</v>
      </c>
      <c r="S774" s="26">
        <f t="shared" si="18"/>
        <v>0</v>
      </c>
      <c r="T774" s="26">
        <f t="shared" si="18"/>
        <v>0</v>
      </c>
      <c r="U774" s="26">
        <f t="shared" si="18"/>
        <v>0</v>
      </c>
      <c r="V774" s="26">
        <f t="shared" si="18"/>
        <v>0</v>
      </c>
      <c r="W774" s="26">
        <f t="shared" si="18"/>
        <v>0</v>
      </c>
      <c r="X774" s="26">
        <f t="shared" si="18"/>
        <v>0</v>
      </c>
      <c r="Y774" s="26">
        <f t="shared" si="18"/>
        <v>0</v>
      </c>
      <c r="Z774" s="26">
        <f t="shared" si="18"/>
        <v>0</v>
      </c>
      <c r="AA774" s="26">
        <f t="shared" si="18"/>
        <v>0</v>
      </c>
      <c r="AB774" s="26">
        <f t="shared" si="18"/>
        <v>0</v>
      </c>
      <c r="AC774" s="26">
        <f t="shared" si="18"/>
        <v>0</v>
      </c>
      <c r="AD774" s="26">
        <f t="shared" si="18"/>
        <v>0</v>
      </c>
      <c r="AE774" s="26">
        <f t="shared" si="18"/>
        <v>0</v>
      </c>
      <c r="AF774" s="26">
        <f t="shared" si="18"/>
        <v>0</v>
      </c>
      <c r="AG774" s="26">
        <f t="shared" si="18"/>
        <v>0</v>
      </c>
      <c r="AH774" s="26">
        <f t="shared" si="18"/>
        <v>0</v>
      </c>
      <c r="AI774" s="26">
        <f t="shared" si="18"/>
        <v>0</v>
      </c>
      <c r="AJ774" s="26">
        <f t="shared" si="18"/>
        <v>0</v>
      </c>
      <c r="AK774" s="26">
        <f t="shared" si="18"/>
        <v>0</v>
      </c>
      <c r="AL774" s="26">
        <f t="shared" si="18"/>
        <v>0</v>
      </c>
      <c r="AM774" s="26">
        <f t="shared" si="18"/>
        <v>0</v>
      </c>
      <c r="AN774" s="26">
        <f t="shared" si="18"/>
        <v>0</v>
      </c>
      <c r="AO774" s="26">
        <f t="shared" si="18"/>
        <v>0</v>
      </c>
      <c r="AP774" s="26">
        <f t="shared" si="18"/>
        <v>0</v>
      </c>
      <c r="AQ774" s="26">
        <f t="shared" si="18"/>
        <v>0</v>
      </c>
      <c r="AR774" s="26">
        <f t="shared" si="18"/>
        <v>0</v>
      </c>
      <c r="AS774" s="26">
        <f t="shared" si="18"/>
        <v>0</v>
      </c>
      <c r="AT774" s="26">
        <f t="shared" si="18"/>
        <v>0</v>
      </c>
      <c r="AU774" s="26">
        <f t="shared" si="18"/>
        <v>0</v>
      </c>
      <c r="AV774" s="26">
        <f t="shared" si="18"/>
        <v>0</v>
      </c>
      <c r="AW774" s="26">
        <f t="shared" si="18"/>
        <v>0</v>
      </c>
      <c r="AX774" s="26">
        <f t="shared" si="18"/>
        <v>0</v>
      </c>
      <c r="AY774" s="26">
        <f t="shared" si="18"/>
        <v>0</v>
      </c>
      <c r="AZ774" s="26">
        <f t="shared" si="18"/>
        <v>0</v>
      </c>
      <c r="BA774" s="26">
        <f t="shared" si="18"/>
        <v>0</v>
      </c>
      <c r="BB774" s="26">
        <f t="shared" si="18"/>
        <v>0</v>
      </c>
      <c r="BC774" s="26">
        <f t="shared" si="18"/>
        <v>0</v>
      </c>
      <c r="BD774" s="26">
        <f t="shared" si="18"/>
        <v>0</v>
      </c>
      <c r="BE774" s="26">
        <f t="shared" si="18"/>
        <v>0</v>
      </c>
      <c r="BF774" s="26">
        <f t="shared" si="18"/>
        <v>0</v>
      </c>
      <c r="BG774" s="26">
        <f t="shared" si="18"/>
        <v>0</v>
      </c>
      <c r="BH774" s="26">
        <f t="shared" si="18"/>
        <v>0</v>
      </c>
      <c r="BI774" s="26">
        <f t="shared" si="18"/>
        <v>0</v>
      </c>
      <c r="BJ774" s="26">
        <f t="shared" si="18"/>
        <v>0</v>
      </c>
      <c r="BK774" s="26">
        <f t="shared" si="18"/>
        <v>0</v>
      </c>
      <c r="BL774" s="26">
        <f t="shared" si="18"/>
        <v>0</v>
      </c>
      <c r="BM774" s="26">
        <f t="shared" si="18"/>
        <v>0</v>
      </c>
      <c r="BN774" s="26">
        <f t="shared" si="18"/>
        <v>0</v>
      </c>
      <c r="BO774" s="26">
        <f t="shared" si="18"/>
        <v>0</v>
      </c>
      <c r="BP774" s="26">
        <f t="shared" si="18"/>
        <v>0</v>
      </c>
      <c r="BQ774" s="26">
        <f t="shared" si="18"/>
        <v>0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516</v>
      </c>
      <c r="C815" s="18" t="s">
        <v>631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635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 aca="true" t="shared" si="19" ref="F836:BQ836">SUM(F837:F940)</f>
        <v>0</v>
      </c>
      <c r="G836" s="26">
        <f t="shared" si="19"/>
        <v>0</v>
      </c>
      <c r="H836" s="26">
        <f t="shared" si="19"/>
        <v>0</v>
      </c>
      <c r="I836" s="26">
        <f t="shared" si="19"/>
        <v>0</v>
      </c>
      <c r="J836" s="26">
        <f t="shared" si="19"/>
        <v>0</v>
      </c>
      <c r="K836" s="26">
        <f t="shared" si="19"/>
        <v>0</v>
      </c>
      <c r="L836" s="26">
        <f t="shared" si="19"/>
        <v>0</v>
      </c>
      <c r="M836" s="26">
        <f t="shared" si="19"/>
        <v>0</v>
      </c>
      <c r="N836" s="26">
        <f t="shared" si="19"/>
        <v>0</v>
      </c>
      <c r="O836" s="26">
        <f t="shared" si="19"/>
        <v>0</v>
      </c>
      <c r="P836" s="26">
        <f t="shared" si="19"/>
        <v>0</v>
      </c>
      <c r="Q836" s="26">
        <f t="shared" si="19"/>
        <v>0</v>
      </c>
      <c r="R836" s="26">
        <f t="shared" si="19"/>
        <v>0</v>
      </c>
      <c r="S836" s="26">
        <f t="shared" si="19"/>
        <v>0</v>
      </c>
      <c r="T836" s="26">
        <f t="shared" si="19"/>
        <v>0</v>
      </c>
      <c r="U836" s="26">
        <f t="shared" si="19"/>
        <v>0</v>
      </c>
      <c r="V836" s="26">
        <f t="shared" si="19"/>
        <v>0</v>
      </c>
      <c r="W836" s="26">
        <f t="shared" si="19"/>
        <v>0</v>
      </c>
      <c r="X836" s="26">
        <f t="shared" si="19"/>
        <v>0</v>
      </c>
      <c r="Y836" s="26">
        <f t="shared" si="19"/>
        <v>0</v>
      </c>
      <c r="Z836" s="26">
        <f t="shared" si="19"/>
        <v>0</v>
      </c>
      <c r="AA836" s="26">
        <f t="shared" si="19"/>
        <v>0</v>
      </c>
      <c r="AB836" s="26">
        <f t="shared" si="19"/>
        <v>0</v>
      </c>
      <c r="AC836" s="26">
        <f t="shared" si="19"/>
        <v>0</v>
      </c>
      <c r="AD836" s="26">
        <f t="shared" si="19"/>
        <v>0</v>
      </c>
      <c r="AE836" s="26">
        <f t="shared" si="19"/>
        <v>0</v>
      </c>
      <c r="AF836" s="26">
        <f t="shared" si="19"/>
        <v>0</v>
      </c>
      <c r="AG836" s="26">
        <f t="shared" si="19"/>
        <v>0</v>
      </c>
      <c r="AH836" s="26">
        <f t="shared" si="19"/>
        <v>0</v>
      </c>
      <c r="AI836" s="26">
        <f t="shared" si="19"/>
        <v>0</v>
      </c>
      <c r="AJ836" s="26">
        <f t="shared" si="19"/>
        <v>0</v>
      </c>
      <c r="AK836" s="26">
        <f t="shared" si="19"/>
        <v>0</v>
      </c>
      <c r="AL836" s="26">
        <f t="shared" si="19"/>
        <v>0</v>
      </c>
      <c r="AM836" s="26">
        <f t="shared" si="19"/>
        <v>0</v>
      </c>
      <c r="AN836" s="26">
        <f t="shared" si="19"/>
        <v>0</v>
      </c>
      <c r="AO836" s="26">
        <f t="shared" si="19"/>
        <v>0</v>
      </c>
      <c r="AP836" s="26">
        <f t="shared" si="19"/>
        <v>0</v>
      </c>
      <c r="AQ836" s="26">
        <f t="shared" si="19"/>
        <v>0</v>
      </c>
      <c r="AR836" s="26">
        <f t="shared" si="19"/>
        <v>0</v>
      </c>
      <c r="AS836" s="26">
        <f t="shared" si="19"/>
        <v>0</v>
      </c>
      <c r="AT836" s="26">
        <f t="shared" si="19"/>
        <v>0</v>
      </c>
      <c r="AU836" s="26">
        <f t="shared" si="19"/>
        <v>0</v>
      </c>
      <c r="AV836" s="26">
        <f t="shared" si="19"/>
        <v>0</v>
      </c>
      <c r="AW836" s="26">
        <f t="shared" si="19"/>
        <v>0</v>
      </c>
      <c r="AX836" s="26">
        <f t="shared" si="19"/>
        <v>0</v>
      </c>
      <c r="AY836" s="26">
        <f t="shared" si="19"/>
        <v>0</v>
      </c>
      <c r="AZ836" s="26">
        <f t="shared" si="19"/>
        <v>0</v>
      </c>
      <c r="BA836" s="26">
        <f t="shared" si="19"/>
        <v>0</v>
      </c>
      <c r="BB836" s="26">
        <f t="shared" si="19"/>
        <v>0</v>
      </c>
      <c r="BC836" s="26">
        <f t="shared" si="19"/>
        <v>0</v>
      </c>
      <c r="BD836" s="26">
        <f t="shared" si="19"/>
        <v>0</v>
      </c>
      <c r="BE836" s="26">
        <f t="shared" si="19"/>
        <v>0</v>
      </c>
      <c r="BF836" s="26">
        <f t="shared" si="19"/>
        <v>0</v>
      </c>
      <c r="BG836" s="26">
        <f t="shared" si="19"/>
        <v>0</v>
      </c>
      <c r="BH836" s="26">
        <f t="shared" si="19"/>
        <v>0</v>
      </c>
      <c r="BI836" s="26">
        <f t="shared" si="19"/>
        <v>0</v>
      </c>
      <c r="BJ836" s="26">
        <f t="shared" si="19"/>
        <v>0</v>
      </c>
      <c r="BK836" s="26">
        <f t="shared" si="19"/>
        <v>0</v>
      </c>
      <c r="BL836" s="26">
        <f t="shared" si="19"/>
        <v>0</v>
      </c>
      <c r="BM836" s="26">
        <f t="shared" si="19"/>
        <v>0</v>
      </c>
      <c r="BN836" s="26">
        <f t="shared" si="19"/>
        <v>0</v>
      </c>
      <c r="BO836" s="26">
        <f t="shared" si="19"/>
        <v>0</v>
      </c>
      <c r="BP836" s="26">
        <f t="shared" si="19"/>
        <v>0</v>
      </c>
      <c r="BQ836" s="26">
        <f t="shared" si="19"/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0" ref="F941:BQ941">SUM(F942:F965)</f>
        <v>0</v>
      </c>
      <c r="G941" s="26">
        <f t="shared" si="20"/>
        <v>0</v>
      </c>
      <c r="H941" s="26">
        <f t="shared" si="20"/>
        <v>0</v>
      </c>
      <c r="I941" s="26">
        <f t="shared" si="20"/>
        <v>0</v>
      </c>
      <c r="J941" s="26">
        <f t="shared" si="20"/>
        <v>0</v>
      </c>
      <c r="K941" s="26">
        <f t="shared" si="20"/>
        <v>0</v>
      </c>
      <c r="L941" s="26">
        <f t="shared" si="20"/>
        <v>0</v>
      </c>
      <c r="M941" s="26">
        <f t="shared" si="20"/>
        <v>0</v>
      </c>
      <c r="N941" s="26">
        <f t="shared" si="20"/>
        <v>0</v>
      </c>
      <c r="O941" s="26">
        <f t="shared" si="20"/>
        <v>0</v>
      </c>
      <c r="P941" s="26">
        <f t="shared" si="20"/>
        <v>0</v>
      </c>
      <c r="Q941" s="26">
        <f t="shared" si="20"/>
        <v>0</v>
      </c>
      <c r="R941" s="26">
        <f t="shared" si="20"/>
        <v>0</v>
      </c>
      <c r="S941" s="26">
        <f t="shared" si="20"/>
        <v>0</v>
      </c>
      <c r="T941" s="26">
        <f t="shared" si="20"/>
        <v>0</v>
      </c>
      <c r="U941" s="26">
        <f t="shared" si="20"/>
        <v>0</v>
      </c>
      <c r="V941" s="26">
        <f t="shared" si="20"/>
        <v>0</v>
      </c>
      <c r="W941" s="26">
        <f t="shared" si="20"/>
        <v>0</v>
      </c>
      <c r="X941" s="26">
        <f t="shared" si="20"/>
        <v>0</v>
      </c>
      <c r="Y941" s="26">
        <f t="shared" si="20"/>
        <v>0</v>
      </c>
      <c r="Z941" s="26">
        <f t="shared" si="20"/>
        <v>0</v>
      </c>
      <c r="AA941" s="26">
        <f t="shared" si="20"/>
        <v>0</v>
      </c>
      <c r="AB941" s="26">
        <f t="shared" si="20"/>
        <v>0</v>
      </c>
      <c r="AC941" s="26">
        <f t="shared" si="20"/>
        <v>0</v>
      </c>
      <c r="AD941" s="26">
        <f t="shared" si="20"/>
        <v>0</v>
      </c>
      <c r="AE941" s="26">
        <f t="shared" si="20"/>
        <v>0</v>
      </c>
      <c r="AF941" s="26">
        <f t="shared" si="20"/>
        <v>0</v>
      </c>
      <c r="AG941" s="26">
        <f t="shared" si="20"/>
        <v>0</v>
      </c>
      <c r="AH941" s="26">
        <f t="shared" si="20"/>
        <v>0</v>
      </c>
      <c r="AI941" s="26">
        <f t="shared" si="20"/>
        <v>0</v>
      </c>
      <c r="AJ941" s="26">
        <f t="shared" si="20"/>
        <v>0</v>
      </c>
      <c r="AK941" s="26">
        <f t="shared" si="20"/>
        <v>0</v>
      </c>
      <c r="AL941" s="26">
        <f t="shared" si="20"/>
        <v>0</v>
      </c>
      <c r="AM941" s="26">
        <f t="shared" si="20"/>
        <v>0</v>
      </c>
      <c r="AN941" s="26">
        <f t="shared" si="20"/>
        <v>0</v>
      </c>
      <c r="AO941" s="26">
        <f t="shared" si="20"/>
        <v>0</v>
      </c>
      <c r="AP941" s="26">
        <f t="shared" si="20"/>
        <v>0</v>
      </c>
      <c r="AQ941" s="26">
        <f t="shared" si="20"/>
        <v>0</v>
      </c>
      <c r="AR941" s="26">
        <f t="shared" si="20"/>
        <v>0</v>
      </c>
      <c r="AS941" s="26">
        <f t="shared" si="20"/>
        <v>0</v>
      </c>
      <c r="AT941" s="26">
        <f t="shared" si="20"/>
        <v>0</v>
      </c>
      <c r="AU941" s="26">
        <f t="shared" si="20"/>
        <v>0</v>
      </c>
      <c r="AV941" s="26">
        <f t="shared" si="20"/>
        <v>0</v>
      </c>
      <c r="AW941" s="26">
        <f t="shared" si="20"/>
        <v>0</v>
      </c>
      <c r="AX941" s="26">
        <f t="shared" si="20"/>
        <v>0</v>
      </c>
      <c r="AY941" s="26">
        <f t="shared" si="20"/>
        <v>0</v>
      </c>
      <c r="AZ941" s="26">
        <f t="shared" si="20"/>
        <v>0</v>
      </c>
      <c r="BA941" s="26">
        <f t="shared" si="20"/>
        <v>0</v>
      </c>
      <c r="BB941" s="26">
        <f t="shared" si="20"/>
        <v>0</v>
      </c>
      <c r="BC941" s="26">
        <f t="shared" si="20"/>
        <v>0</v>
      </c>
      <c r="BD941" s="26">
        <f t="shared" si="20"/>
        <v>0</v>
      </c>
      <c r="BE941" s="26">
        <f t="shared" si="20"/>
        <v>0</v>
      </c>
      <c r="BF941" s="26">
        <f t="shared" si="20"/>
        <v>0</v>
      </c>
      <c r="BG941" s="26">
        <f t="shared" si="20"/>
        <v>0</v>
      </c>
      <c r="BH941" s="26">
        <f t="shared" si="20"/>
        <v>0</v>
      </c>
      <c r="BI941" s="26">
        <f t="shared" si="20"/>
        <v>0</v>
      </c>
      <c r="BJ941" s="26">
        <f t="shared" si="20"/>
        <v>0</v>
      </c>
      <c r="BK941" s="26">
        <f t="shared" si="20"/>
        <v>0</v>
      </c>
      <c r="BL941" s="26">
        <f t="shared" si="20"/>
        <v>0</v>
      </c>
      <c r="BM941" s="26">
        <f t="shared" si="20"/>
        <v>0</v>
      </c>
      <c r="BN941" s="26">
        <f t="shared" si="20"/>
        <v>0</v>
      </c>
      <c r="BO941" s="26">
        <f t="shared" si="20"/>
        <v>0</v>
      </c>
      <c r="BP941" s="26">
        <f t="shared" si="20"/>
        <v>0</v>
      </c>
      <c r="BQ941" s="26">
        <f t="shared" si="20"/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 aca="true" t="shared" si="21" ref="E1580:BP1580">SUM(E14,E31,E96,E114,E128,E202,E248,E366,E407,E465,E476,E516,E558,E623,E644,E706,E719,E774,E836,E941,E967:E1579)</f>
        <v>29</v>
      </c>
      <c r="F1580" s="150">
        <f t="shared" si="21"/>
        <v>29</v>
      </c>
      <c r="G1580" s="150">
        <f t="shared" si="21"/>
        <v>0</v>
      </c>
      <c r="H1580" s="150">
        <f t="shared" si="21"/>
        <v>1</v>
      </c>
      <c r="I1580" s="150">
        <f t="shared" si="21"/>
        <v>10</v>
      </c>
      <c r="J1580" s="150">
        <f t="shared" si="21"/>
        <v>0</v>
      </c>
      <c r="K1580" s="150">
        <f t="shared" si="21"/>
        <v>0</v>
      </c>
      <c r="L1580" s="150">
        <f t="shared" si="21"/>
        <v>6</v>
      </c>
      <c r="M1580" s="150">
        <f t="shared" si="21"/>
        <v>0</v>
      </c>
      <c r="N1580" s="150">
        <f t="shared" si="21"/>
        <v>3</v>
      </c>
      <c r="O1580" s="150">
        <f t="shared" si="21"/>
        <v>2</v>
      </c>
      <c r="P1580" s="150">
        <f t="shared" si="21"/>
        <v>5</v>
      </c>
      <c r="Q1580" s="150">
        <f t="shared" si="21"/>
        <v>2</v>
      </c>
      <c r="R1580" s="150">
        <f t="shared" si="21"/>
        <v>16</v>
      </c>
      <c r="S1580" s="150">
        <f t="shared" si="21"/>
        <v>1</v>
      </c>
      <c r="T1580" s="150">
        <f t="shared" si="21"/>
        <v>0</v>
      </c>
      <c r="U1580" s="150">
        <f t="shared" si="21"/>
        <v>4</v>
      </c>
      <c r="V1580" s="150">
        <f t="shared" si="21"/>
        <v>0</v>
      </c>
      <c r="W1580" s="150">
        <f t="shared" si="21"/>
        <v>0</v>
      </c>
      <c r="X1580" s="150">
        <f t="shared" si="21"/>
        <v>0</v>
      </c>
      <c r="Y1580" s="150">
        <f t="shared" si="21"/>
        <v>0</v>
      </c>
      <c r="Z1580" s="150">
        <f t="shared" si="21"/>
        <v>0</v>
      </c>
      <c r="AA1580" s="150">
        <f t="shared" si="21"/>
        <v>0</v>
      </c>
      <c r="AB1580" s="150">
        <f t="shared" si="21"/>
        <v>0</v>
      </c>
      <c r="AC1580" s="150">
        <f t="shared" si="21"/>
        <v>0</v>
      </c>
      <c r="AD1580" s="150">
        <f t="shared" si="21"/>
        <v>4</v>
      </c>
      <c r="AE1580" s="150">
        <f t="shared" si="21"/>
        <v>0</v>
      </c>
      <c r="AF1580" s="150">
        <f t="shared" si="21"/>
        <v>0</v>
      </c>
      <c r="AG1580" s="150">
        <f t="shared" si="21"/>
        <v>0</v>
      </c>
      <c r="AH1580" s="150">
        <f t="shared" si="21"/>
        <v>0</v>
      </c>
      <c r="AI1580" s="150">
        <f t="shared" si="21"/>
        <v>21</v>
      </c>
      <c r="AJ1580" s="150">
        <f t="shared" si="21"/>
        <v>9</v>
      </c>
      <c r="AK1580" s="150">
        <f t="shared" si="21"/>
        <v>0</v>
      </c>
      <c r="AL1580" s="150">
        <f t="shared" si="21"/>
        <v>0</v>
      </c>
      <c r="AM1580" s="150">
        <f t="shared" si="21"/>
        <v>0</v>
      </c>
      <c r="AN1580" s="150">
        <f t="shared" si="21"/>
        <v>0</v>
      </c>
      <c r="AO1580" s="150">
        <f t="shared" si="21"/>
        <v>7</v>
      </c>
      <c r="AP1580" s="150">
        <f t="shared" si="21"/>
        <v>7</v>
      </c>
      <c r="AQ1580" s="150">
        <f t="shared" si="21"/>
        <v>12</v>
      </c>
      <c r="AR1580" s="150">
        <f t="shared" si="21"/>
        <v>3</v>
      </c>
      <c r="AS1580" s="150">
        <f t="shared" si="21"/>
        <v>0</v>
      </c>
      <c r="AT1580" s="150">
        <f t="shared" si="21"/>
        <v>0</v>
      </c>
      <c r="AU1580" s="150">
        <f t="shared" si="21"/>
        <v>0</v>
      </c>
      <c r="AV1580" s="150">
        <f t="shared" si="21"/>
        <v>0</v>
      </c>
      <c r="AW1580" s="150">
        <f t="shared" si="21"/>
        <v>9</v>
      </c>
      <c r="AX1580" s="150">
        <f t="shared" si="21"/>
        <v>4</v>
      </c>
      <c r="AY1580" s="150">
        <f t="shared" si="21"/>
        <v>0</v>
      </c>
      <c r="AZ1580" s="150">
        <f t="shared" si="21"/>
        <v>5</v>
      </c>
      <c r="BA1580" s="150">
        <f t="shared" si="21"/>
        <v>1</v>
      </c>
      <c r="BB1580" s="150">
        <f t="shared" si="21"/>
        <v>0</v>
      </c>
      <c r="BC1580" s="150">
        <f t="shared" si="21"/>
        <v>4</v>
      </c>
      <c r="BD1580" s="150">
        <f t="shared" si="21"/>
        <v>0</v>
      </c>
      <c r="BE1580" s="150">
        <f t="shared" si="21"/>
        <v>1</v>
      </c>
      <c r="BF1580" s="150">
        <f t="shared" si="21"/>
        <v>1</v>
      </c>
      <c r="BG1580" s="150">
        <f t="shared" si="21"/>
        <v>2</v>
      </c>
      <c r="BH1580" s="150">
        <f t="shared" si="21"/>
        <v>3</v>
      </c>
      <c r="BI1580" s="150">
        <f t="shared" si="21"/>
        <v>4</v>
      </c>
      <c r="BJ1580" s="150">
        <f t="shared" si="21"/>
        <v>4</v>
      </c>
      <c r="BK1580" s="150">
        <f t="shared" si="21"/>
        <v>0</v>
      </c>
      <c r="BL1580" s="150">
        <f t="shared" si="21"/>
        <v>0</v>
      </c>
      <c r="BM1580" s="150">
        <f t="shared" si="21"/>
        <v>0</v>
      </c>
      <c r="BN1580" s="150">
        <f t="shared" si="21"/>
        <v>0</v>
      </c>
      <c r="BO1580" s="150">
        <f t="shared" si="21"/>
        <v>0</v>
      </c>
      <c r="BP1580" s="150">
        <f t="shared" si="21"/>
        <v>2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3</v>
      </c>
      <c r="F1581" s="29">
        <v>3</v>
      </c>
      <c r="G1581" s="29"/>
      <c r="H1581" s="26"/>
      <c r="I1581" s="26"/>
      <c r="J1581" s="29"/>
      <c r="K1581" s="29"/>
      <c r="L1581" s="29">
        <v>1</v>
      </c>
      <c r="M1581" s="29"/>
      <c r="N1581" s="26"/>
      <c r="O1581" s="29"/>
      <c r="P1581" s="29"/>
      <c r="Q1581" s="26">
        <v>1</v>
      </c>
      <c r="R1581" s="29">
        <v>2</v>
      </c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3</v>
      </c>
      <c r="AJ1581" s="26">
        <v>1</v>
      </c>
      <c r="AK1581" s="26"/>
      <c r="AL1581" s="26"/>
      <c r="AM1581" s="29"/>
      <c r="AN1581" s="29"/>
      <c r="AO1581" s="29"/>
      <c r="AP1581" s="29">
        <v>2</v>
      </c>
      <c r="AQ1581" s="29">
        <v>1</v>
      </c>
      <c r="AR1581" s="26"/>
      <c r="AS1581" s="26"/>
      <c r="AT1581" s="29"/>
      <c r="AU1581" s="26"/>
      <c r="AV1581" s="29"/>
      <c r="AW1581" s="29">
        <v>1</v>
      </c>
      <c r="AX1581" s="29">
        <v>1</v>
      </c>
      <c r="AY1581" s="29"/>
      <c r="AZ1581" s="29"/>
      <c r="BA1581" s="26"/>
      <c r="BB1581" s="26"/>
      <c r="BC1581" s="26"/>
      <c r="BD1581" s="26"/>
      <c r="BE1581" s="29"/>
      <c r="BF1581" s="29">
        <v>1</v>
      </c>
      <c r="BG1581" s="29"/>
      <c r="BH1581" s="29"/>
      <c r="BI1581" s="29">
        <v>1</v>
      </c>
      <c r="BJ1581" s="29">
        <v>1</v>
      </c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908</v>
      </c>
      <c r="D1582" s="21"/>
      <c r="E1582" s="26">
        <v>16</v>
      </c>
      <c r="F1582" s="29">
        <v>16</v>
      </c>
      <c r="G1582" s="29"/>
      <c r="H1582" s="26">
        <v>1</v>
      </c>
      <c r="I1582" s="26">
        <v>5</v>
      </c>
      <c r="J1582" s="29"/>
      <c r="K1582" s="29"/>
      <c r="L1582" s="29">
        <v>2</v>
      </c>
      <c r="M1582" s="29"/>
      <c r="N1582" s="26">
        <v>1</v>
      </c>
      <c r="O1582" s="29">
        <v>2</v>
      </c>
      <c r="P1582" s="29">
        <v>3</v>
      </c>
      <c r="Q1582" s="26"/>
      <c r="R1582" s="29">
        <v>9</v>
      </c>
      <c r="S1582" s="29">
        <v>1</v>
      </c>
      <c r="T1582" s="29"/>
      <c r="U1582" s="29">
        <v>3</v>
      </c>
      <c r="V1582" s="26"/>
      <c r="W1582" s="29"/>
      <c r="X1582" s="29"/>
      <c r="Y1582" s="29"/>
      <c r="Z1582" s="29"/>
      <c r="AA1582" s="29"/>
      <c r="AB1582" s="29"/>
      <c r="AC1582" s="29"/>
      <c r="AD1582" s="29">
        <v>2</v>
      </c>
      <c r="AE1582" s="29"/>
      <c r="AF1582" s="29"/>
      <c r="AG1582" s="29"/>
      <c r="AH1582" s="29"/>
      <c r="AI1582" s="29">
        <v>11</v>
      </c>
      <c r="AJ1582" s="26">
        <v>4</v>
      </c>
      <c r="AK1582" s="26"/>
      <c r="AL1582" s="26"/>
      <c r="AM1582" s="29"/>
      <c r="AN1582" s="29"/>
      <c r="AO1582" s="29">
        <v>4</v>
      </c>
      <c r="AP1582" s="29">
        <v>2</v>
      </c>
      <c r="AQ1582" s="29">
        <v>9</v>
      </c>
      <c r="AR1582" s="26">
        <v>1</v>
      </c>
      <c r="AS1582" s="26"/>
      <c r="AT1582" s="29"/>
      <c r="AU1582" s="26"/>
      <c r="AV1582" s="29"/>
      <c r="AW1582" s="29">
        <v>4</v>
      </c>
      <c r="AX1582" s="29">
        <v>1</v>
      </c>
      <c r="AY1582" s="29"/>
      <c r="AZ1582" s="29">
        <v>3</v>
      </c>
      <c r="BA1582" s="26"/>
      <c r="BB1582" s="26"/>
      <c r="BC1582" s="26">
        <v>2</v>
      </c>
      <c r="BD1582" s="26"/>
      <c r="BE1582" s="29">
        <v>1</v>
      </c>
      <c r="BF1582" s="29"/>
      <c r="BG1582" s="29">
        <v>1</v>
      </c>
      <c r="BH1582" s="29">
        <v>1</v>
      </c>
      <c r="BI1582" s="29">
        <v>2</v>
      </c>
      <c r="BJ1582" s="29">
        <v>2</v>
      </c>
      <c r="BK1582" s="29"/>
      <c r="BL1582" s="29"/>
      <c r="BM1582" s="29"/>
      <c r="BN1582" s="29"/>
      <c r="BO1582" s="29"/>
      <c r="BP1582" s="26">
        <v>1</v>
      </c>
      <c r="BQ1582" s="26"/>
    </row>
    <row r="1583" spans="1:69" ht="12.75">
      <c r="A1583" s="5">
        <v>1570</v>
      </c>
      <c r="B1583" s="27"/>
      <c r="C1583" s="21" t="s">
        <v>909</v>
      </c>
      <c r="D1583" s="21"/>
      <c r="E1583" s="26">
        <v>10</v>
      </c>
      <c r="F1583" s="29">
        <v>10</v>
      </c>
      <c r="G1583" s="29"/>
      <c r="H1583" s="26"/>
      <c r="I1583" s="26">
        <v>5</v>
      </c>
      <c r="J1583" s="29"/>
      <c r="K1583" s="29"/>
      <c r="L1583" s="29">
        <v>3</v>
      </c>
      <c r="M1583" s="29"/>
      <c r="N1583" s="26">
        <v>2</v>
      </c>
      <c r="O1583" s="29"/>
      <c r="P1583" s="29">
        <v>2</v>
      </c>
      <c r="Q1583" s="26">
        <v>1</v>
      </c>
      <c r="R1583" s="29">
        <v>5</v>
      </c>
      <c r="S1583" s="29"/>
      <c r="T1583" s="29"/>
      <c r="U1583" s="29">
        <v>1</v>
      </c>
      <c r="V1583" s="26"/>
      <c r="W1583" s="29"/>
      <c r="X1583" s="29"/>
      <c r="Y1583" s="29"/>
      <c r="Z1583" s="29"/>
      <c r="AA1583" s="29"/>
      <c r="AB1583" s="29"/>
      <c r="AC1583" s="29"/>
      <c r="AD1583" s="29">
        <v>2</v>
      </c>
      <c r="AE1583" s="29"/>
      <c r="AF1583" s="29"/>
      <c r="AG1583" s="29"/>
      <c r="AH1583" s="29"/>
      <c r="AI1583" s="29">
        <v>7</v>
      </c>
      <c r="AJ1583" s="26">
        <v>4</v>
      </c>
      <c r="AK1583" s="26"/>
      <c r="AL1583" s="26"/>
      <c r="AM1583" s="29"/>
      <c r="AN1583" s="29"/>
      <c r="AO1583" s="29">
        <v>3</v>
      </c>
      <c r="AP1583" s="29">
        <v>3</v>
      </c>
      <c r="AQ1583" s="29">
        <v>2</v>
      </c>
      <c r="AR1583" s="26">
        <v>2</v>
      </c>
      <c r="AS1583" s="26"/>
      <c r="AT1583" s="29"/>
      <c r="AU1583" s="26"/>
      <c r="AV1583" s="29"/>
      <c r="AW1583" s="29">
        <v>4</v>
      </c>
      <c r="AX1583" s="29">
        <v>2</v>
      </c>
      <c r="AY1583" s="29"/>
      <c r="AZ1583" s="29">
        <v>2</v>
      </c>
      <c r="BA1583" s="26">
        <v>1</v>
      </c>
      <c r="BB1583" s="26"/>
      <c r="BC1583" s="26">
        <v>2</v>
      </c>
      <c r="BD1583" s="26"/>
      <c r="BE1583" s="29"/>
      <c r="BF1583" s="29"/>
      <c r="BG1583" s="29">
        <v>1</v>
      </c>
      <c r="BH1583" s="29">
        <v>2</v>
      </c>
      <c r="BI1583" s="29">
        <v>1</v>
      </c>
      <c r="BJ1583" s="29">
        <v>1</v>
      </c>
      <c r="BK1583" s="29"/>
      <c r="BL1583" s="29"/>
      <c r="BM1583" s="29"/>
      <c r="BN1583" s="29"/>
      <c r="BO1583" s="29"/>
      <c r="BP1583" s="26">
        <v>1</v>
      </c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>
        <v>5</v>
      </c>
      <c r="F1586" s="29">
        <v>5</v>
      </c>
      <c r="G1586" s="29"/>
      <c r="H1586" s="26"/>
      <c r="I1586" s="26">
        <v>4</v>
      </c>
      <c r="J1586" s="26"/>
      <c r="K1586" s="26"/>
      <c r="L1586" s="29"/>
      <c r="M1586" s="29"/>
      <c r="N1586" s="26">
        <v>3</v>
      </c>
      <c r="O1586" s="29">
        <v>2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4</v>
      </c>
      <c r="AE1586" s="29"/>
      <c r="AF1586" s="29"/>
      <c r="AG1586" s="29"/>
      <c r="AH1586" s="29"/>
      <c r="AI1586" s="29">
        <v>1</v>
      </c>
      <c r="AJ1586" s="26"/>
      <c r="AK1586" s="26"/>
      <c r="AL1586" s="26"/>
      <c r="AM1586" s="29"/>
      <c r="AN1586" s="29"/>
      <c r="AO1586" s="29"/>
      <c r="AP1586" s="29"/>
      <c r="AQ1586" s="29">
        <v>2</v>
      </c>
      <c r="AR1586" s="26">
        <v>3</v>
      </c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/>
      <c r="AZ1590" s="141"/>
      <c r="BA1590" s="151"/>
      <c r="BB1590" s="127"/>
      <c r="BC1590" s="127"/>
      <c r="BD1590" s="152"/>
      <c r="BE1590" s="157" t="s">
        <v>2279</v>
      </c>
      <c r="BF1590" s="141"/>
      <c r="BG1590" s="203"/>
      <c r="BH1590" s="203"/>
      <c r="BI1590" s="203"/>
      <c r="BJ1590" s="127"/>
      <c r="BK1590" s="206" t="s">
        <v>2431</v>
      </c>
      <c r="BL1590" s="206"/>
      <c r="BM1590" s="206"/>
      <c r="BN1590" s="206"/>
      <c r="BO1590" s="206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/>
      <c r="AZ1591" s="128"/>
      <c r="BA1591" s="151"/>
      <c r="BB1591" s="142"/>
      <c r="BC1591" s="142"/>
      <c r="BD1591" s="154"/>
      <c r="BE1591" s="128"/>
      <c r="BF1591" s="153"/>
      <c r="BG1591" s="204" t="s">
        <v>2274</v>
      </c>
      <c r="BH1591" s="204"/>
      <c r="BI1591" s="204"/>
      <c r="BJ1591" s="127"/>
      <c r="BK1591" s="204" t="s">
        <v>2275</v>
      </c>
      <c r="BL1591" s="204"/>
      <c r="BM1591" s="204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/>
      <c r="AZ1592" s="129"/>
      <c r="BA1592" s="151"/>
      <c r="BB1592" s="127"/>
      <c r="BC1592" s="127"/>
      <c r="BD1592" s="154"/>
      <c r="BE1592" s="129" t="s">
        <v>2280</v>
      </c>
      <c r="BF1592" s="153"/>
      <c r="BG1592" s="203"/>
      <c r="BH1592" s="203"/>
      <c r="BI1592" s="203"/>
      <c r="BJ1592" s="127"/>
      <c r="BK1592" s="206" t="s">
        <v>2432</v>
      </c>
      <c r="BL1592" s="206"/>
      <c r="BM1592" s="206"/>
      <c r="BN1592" s="206"/>
      <c r="BO1592" s="206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/>
      <c r="BC1593" s="142"/>
      <c r="BD1593" s="154"/>
      <c r="BE1593" s="153"/>
      <c r="BF1593" s="153"/>
      <c r="BG1593" s="204" t="s">
        <v>2274</v>
      </c>
      <c r="BH1593" s="204"/>
      <c r="BI1593" s="204"/>
      <c r="BJ1593" s="153"/>
      <c r="BK1593" s="204" t="s">
        <v>2275</v>
      </c>
      <c r="BL1593" s="204"/>
      <c r="BM1593" s="204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/>
      <c r="BB1594" s="130"/>
      <c r="BC1594" s="130"/>
      <c r="BD1594" s="154"/>
      <c r="BE1594" s="130"/>
      <c r="BF1594" s="130"/>
      <c r="BG1594" s="132"/>
      <c r="BH1594" s="132"/>
      <c r="BI1594" s="132"/>
      <c r="BJ1594" s="132"/>
      <c r="BK1594" s="132"/>
      <c r="BL1594" s="133"/>
      <c r="BM1594" s="132"/>
      <c r="BN1594" s="134"/>
      <c r="BO1594" s="132"/>
      <c r="BP1594" s="135"/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/>
      <c r="BB1595" s="143"/>
      <c r="BC1595" s="143"/>
      <c r="BD1595" s="154"/>
      <c r="BE1595" s="130" t="s">
        <v>2277</v>
      </c>
      <c r="BF1595" s="208" t="s">
        <v>2433</v>
      </c>
      <c r="BG1595" s="208"/>
      <c r="BH1595" s="208"/>
      <c r="BI1595" s="153"/>
      <c r="BJ1595" s="209" t="s">
        <v>2278</v>
      </c>
      <c r="BK1595" s="209"/>
      <c r="BL1595" s="209"/>
      <c r="BM1595" s="218" t="s">
        <v>2434</v>
      </c>
      <c r="BN1595" s="218"/>
      <c r="BO1595" s="218"/>
      <c r="BP1595" s="218"/>
      <c r="BQ1595" s="154"/>
    </row>
    <row r="1596" spans="1:69" ht="12.75">
      <c r="A1596" s="6"/>
      <c r="B1596" s="35"/>
      <c r="C1596" s="47"/>
      <c r="D1596" s="47"/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2276</v>
      </c>
      <c r="BF1597" s="220"/>
      <c r="BG1597" s="170"/>
      <c r="BH1597" s="170"/>
      <c r="BI1597" s="154"/>
      <c r="BJ1597" s="219" t="s">
        <v>2436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&amp;LDCE0DB77&amp;CФорма № 6-8, Підрозділ: Любарський районний суд Житомирської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3</v>
      </c>
      <c r="F19" s="26"/>
      <c r="G19" s="26">
        <v>3</v>
      </c>
      <c r="H19" s="26"/>
      <c r="I19" s="26">
        <v>3</v>
      </c>
      <c r="J19" s="26"/>
      <c r="K19" s="26"/>
      <c r="L19" s="26">
        <v>3</v>
      </c>
      <c r="M19" s="26"/>
      <c r="N19" s="26"/>
      <c r="O19" s="26"/>
      <c r="P19" s="26"/>
      <c r="Q19" s="26"/>
      <c r="R19" s="26"/>
      <c r="S19" s="26"/>
      <c r="T19" s="26">
        <v>3</v>
      </c>
      <c r="U19" s="26"/>
      <c r="V19" s="26"/>
      <c r="W19" s="26"/>
      <c r="X19" s="26">
        <v>2</v>
      </c>
      <c r="Y19" s="26"/>
      <c r="Z19" s="26">
        <v>2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3</v>
      </c>
      <c r="AP19" s="26">
        <v>3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2</v>
      </c>
      <c r="F20" s="26"/>
      <c r="G20" s="26">
        <v>2</v>
      </c>
      <c r="H20" s="26"/>
      <c r="I20" s="26">
        <v>2</v>
      </c>
      <c r="J20" s="26"/>
      <c r="K20" s="26"/>
      <c r="L20" s="26">
        <v>2</v>
      </c>
      <c r="M20" s="26"/>
      <c r="N20" s="26"/>
      <c r="O20" s="26"/>
      <c r="P20" s="26"/>
      <c r="Q20" s="26"/>
      <c r="R20" s="26"/>
      <c r="S20" s="26"/>
      <c r="T20" s="26">
        <v>2</v>
      </c>
      <c r="U20" s="26"/>
      <c r="V20" s="26"/>
      <c r="W20" s="26"/>
      <c r="X20" s="26">
        <v>1</v>
      </c>
      <c r="Y20" s="26"/>
      <c r="Z20" s="26">
        <v>1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2</v>
      </c>
      <c r="AP20" s="26">
        <v>2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>
      <c r="A21" s="50">
        <v>11</v>
      </c>
      <c r="B21" s="10">
        <v>186</v>
      </c>
      <c r="C21" s="116" t="s">
        <v>2311</v>
      </c>
      <c r="D21" s="116"/>
      <c r="E21" s="26">
        <v>1</v>
      </c>
      <c r="F21" s="26"/>
      <c r="G21" s="26">
        <v>1</v>
      </c>
      <c r="H21" s="26"/>
      <c r="I21" s="26">
        <v>1</v>
      </c>
      <c r="J21" s="26"/>
      <c r="K21" s="26"/>
      <c r="L21" s="26">
        <v>1</v>
      </c>
      <c r="M21" s="26"/>
      <c r="N21" s="26"/>
      <c r="O21" s="26"/>
      <c r="P21" s="26"/>
      <c r="Q21" s="26"/>
      <c r="R21" s="26"/>
      <c r="S21" s="26"/>
      <c r="T21" s="26">
        <v>1</v>
      </c>
      <c r="U21" s="26"/>
      <c r="V21" s="26"/>
      <c r="W21" s="26"/>
      <c r="X21" s="26">
        <v>1</v>
      </c>
      <c r="Y21" s="26"/>
      <c r="Z21" s="26">
        <v>1</v>
      </c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>
        <v>1</v>
      </c>
      <c r="AP21" s="26">
        <v>1</v>
      </c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>
      <c r="A25" s="50">
        <v>15</v>
      </c>
      <c r="B25" s="10">
        <v>296</v>
      </c>
      <c r="C25" s="116" t="s">
        <v>302</v>
      </c>
      <c r="D25" s="116"/>
      <c r="E25" s="26"/>
      <c r="F25" s="26">
        <v>2</v>
      </c>
      <c r="G25" s="26">
        <v>2</v>
      </c>
      <c r="H25" s="26"/>
      <c r="I25" s="26">
        <v>1</v>
      </c>
      <c r="J25" s="26"/>
      <c r="K25" s="26"/>
      <c r="L25" s="26">
        <v>1</v>
      </c>
      <c r="M25" s="26"/>
      <c r="N25" s="26">
        <v>1</v>
      </c>
      <c r="O25" s="26"/>
      <c r="P25" s="26"/>
      <c r="Q25" s="26"/>
      <c r="R25" s="26"/>
      <c r="S25" s="26">
        <v>2</v>
      </c>
      <c r="T25" s="26"/>
      <c r="U25" s="26"/>
      <c r="V25" s="26"/>
      <c r="W25" s="26"/>
      <c r="X25" s="26">
        <v>2</v>
      </c>
      <c r="Y25" s="26"/>
      <c r="Z25" s="26">
        <v>2</v>
      </c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>
        <v>2</v>
      </c>
      <c r="AP25" s="26">
        <v>2</v>
      </c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3</v>
      </c>
      <c r="F45" s="26">
        <f t="shared" si="0"/>
        <v>2</v>
      </c>
      <c r="G45" s="26">
        <f t="shared" si="0"/>
        <v>5</v>
      </c>
      <c r="H45" s="26">
        <f t="shared" si="0"/>
        <v>0</v>
      </c>
      <c r="I45" s="26">
        <f t="shared" si="0"/>
        <v>4</v>
      </c>
      <c r="J45" s="26">
        <f t="shared" si="0"/>
        <v>0</v>
      </c>
      <c r="K45" s="26">
        <f t="shared" si="0"/>
        <v>0</v>
      </c>
      <c r="L45" s="26">
        <f t="shared" si="0"/>
        <v>4</v>
      </c>
      <c r="M45" s="26">
        <f t="shared" si="0"/>
        <v>0</v>
      </c>
      <c r="N45" s="26">
        <f t="shared" si="0"/>
        <v>1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2</v>
      </c>
      <c r="T45" s="26">
        <f t="shared" si="0"/>
        <v>3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4</v>
      </c>
      <c r="Y45" s="26">
        <f t="shared" si="0"/>
        <v>0</v>
      </c>
      <c r="Z45" s="26">
        <f t="shared" si="0"/>
        <v>4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5</v>
      </c>
      <c r="AP45" s="26">
        <f t="shared" si="1"/>
        <v>5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2</v>
      </c>
      <c r="F46" s="26"/>
      <c r="G46" s="26">
        <v>2</v>
      </c>
      <c r="H46" s="26"/>
      <c r="I46" s="26">
        <v>2</v>
      </c>
      <c r="J46" s="26"/>
      <c r="K46" s="26"/>
      <c r="L46" s="26">
        <v>2</v>
      </c>
      <c r="M46" s="26"/>
      <c r="N46" s="26"/>
      <c r="O46" s="26"/>
      <c r="P46" s="26"/>
      <c r="Q46" s="26"/>
      <c r="R46" s="26"/>
      <c r="S46" s="26"/>
      <c r="T46" s="26">
        <v>2</v>
      </c>
      <c r="U46" s="26"/>
      <c r="V46" s="26"/>
      <c r="W46" s="26"/>
      <c r="X46" s="26">
        <v>2</v>
      </c>
      <c r="Y46" s="26"/>
      <c r="Z46" s="26">
        <v>2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2</v>
      </c>
      <c r="AP46" s="26">
        <v>2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/>
      <c r="AR50" s="203"/>
      <c r="AS50" s="203"/>
      <c r="AT50" s="127"/>
      <c r="AU50" s="269" t="s">
        <v>2431</v>
      </c>
      <c r="AV50" s="269"/>
      <c r="AW50" s="269"/>
      <c r="AX50" s="269"/>
      <c r="AY50" s="269"/>
      <c r="AZ50" s="269"/>
    </row>
    <row r="51" spans="40:52" ht="12.75" customHeight="1">
      <c r="AN51" s="128"/>
      <c r="AO51" s="128"/>
      <c r="AP51" s="126"/>
      <c r="AQ51" s="204" t="s">
        <v>2274</v>
      </c>
      <c r="AR51" s="204"/>
      <c r="AS51" s="204"/>
      <c r="AT51" s="127"/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/>
      <c r="AR52" s="203"/>
      <c r="AS52" s="203"/>
      <c r="AT52" s="127"/>
      <c r="AU52" s="269" t="s">
        <v>2432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208" t="s">
        <v>2433</v>
      </c>
      <c r="AQ55" s="208"/>
      <c r="AR55" s="208"/>
      <c r="AS55" s="126"/>
      <c r="AT55" s="209" t="s">
        <v>2278</v>
      </c>
      <c r="AU55" s="209"/>
      <c r="AV55" s="209"/>
      <c r="AW55" s="210" t="s">
        <v>2434</v>
      </c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2435</v>
      </c>
      <c r="AQ57" s="211"/>
      <c r="AR57" s="211"/>
      <c r="AT57" s="212" t="s">
        <v>2436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&amp;LDCE0DB77&amp;CФорма № 6-8, Підрозділ: Любарський районний суд Житомирської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2437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2438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2439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2440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2441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36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&amp;LDCE0DB77&amp;C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2437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2438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2439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2440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2441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36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&amp;LDCE0DB77&amp;C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2437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2438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2439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2440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2441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36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&amp;LDCE0DB77&amp;C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2015-12-15T07:52:53Z</cp:lastPrinted>
  <dcterms:created xsi:type="dcterms:W3CDTF">2015-09-09T11:49:35Z</dcterms:created>
  <dcterms:modified xsi:type="dcterms:W3CDTF">2016-07-20T09:39:45Z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6-8_00282_2.2016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DCE0DB77</vt:lpwstr>
  </property>
  <property fmtid="{D5CDD505-2E9C-101B-9397-08002B2CF9AE}" pid="10" name="Підрозд">
    <vt:lpwstr>Любарський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3.17.1.1583</vt:lpwstr>
  </property>
</Properties>
</file>