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<sst xmlns="http://schemas.openxmlformats.org/spreadsheetml/2006/main" count="152" uniqueCount="127">
  <si>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</si>
  <si>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</si>
  <si>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</si>
  <si>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</si>
  <si>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</si>
  <si>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</si>
  <si>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</si>
  <si>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</si>
  <si>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</si>
  <si>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</si>
  <si>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</si>
  <si>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</si>
  <si>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</si>
  <si>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</si>
  <si>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</si>
  <si>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</si>
  <si>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</si>
  <si>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</si>
  <si>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</si>
  <si>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</si>
  <si>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</si>
  <si>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</si>
  <si>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</si>
  <si>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</si>
  <si>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</si>
  <si>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</si>
  <si>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</si>
  <si>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</si>
  <si>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</si>
  <si>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</si>
  <si>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</si>
  <si>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</si>
  <si>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</si>
  <si>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</si>
  <si>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</si>
  <si>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</si>
  <si>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</si>
  <si>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</si>
  <si>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</si>
  <si>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</si>
  <si>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</si>
  <si>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</si>
  <si>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</si>
  <si>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</si>
  <si>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</si>
  <si>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</si>
  <si>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</si>
  <si>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</si>
  <si>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</si>
  <si>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</si>
  <si>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</si>
  <si>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</si>
  <si>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</si>
  <si>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</si>
  <si>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</si>
  <si>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</si>
  <si>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</si>
  <si>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</si>
  <si>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</si>
  <si>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</si>
  <si>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</si>
  <si>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</si>
  <si>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</si>
  <si>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</si>
  <si>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</si>
  <si>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</si>
  <si>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</si>
  <si>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</si>
  <si>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</si>
  <si>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</si>
  <si>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</si>
  <si>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</si>
  <si>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</si>
  <si>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</si>
  <si>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</si>
  <si>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</si>
  <si>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</si>
  <si>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</si>
  <si>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</si>
  <si>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</si>
  <si>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</si>
  <si>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</si>
  <si>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</si>
  <si>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</si>
  <si>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</si>
  <si>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</si>
  <si>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</si>
  <si>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</si>
  <si>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</si>
  <si>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</si>
  <si>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</si>
  <si>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</si>
  <si>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</si>
  <si>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</si>
  <si>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</si>
  <si>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</si>
  <si>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</si>
  <si>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</si>
  <si>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</si>
  <si>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</si>
  <si>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</si>
  <si>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</si>
  <si>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</si>
  <si>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</si>
  <si>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</si>
  <si>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</si>
  <si>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</si>
  <si>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</si>
  <si>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</si>
  <si>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</si>
  <si>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</si>
  <si>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</si>
  <si>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</si>
  <si>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</si>
  <si>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</si>
  <si>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</si>
  <si>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</si>
  <si>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</si>
  <si>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</si>
  <si>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</si>
  <si>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/>
  </si>
  <si>
    <t>В.В. Вальчук</t>
  </si>
  <si>
    <t>В.М. Ліснича</t>
  </si>
  <si>
    <t>2-14-26</t>
  </si>
  <si>
    <t>2-14-29</t>
  </si>
  <si>
    <t>inbox@lb.zt.court.gov.ua</t>
  </si>
  <si>
    <t>3 жовтня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</si>
</sst>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&amp;L423DA920&amp;C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500</v>
      </c>
      <c r="D6" s="96">
        <f>SUM(D7,D10,D13,D14,D15,D20,D23,D24,D18,D19)</f>
        <v>447497.6900000002</v>
      </c>
      <c r="E6" s="96">
        <f>SUM(E7,E10,E13,E14,E15,E20,E23,E24,E18,E19)</f>
        <v>388</v>
      </c>
      <c r="F6" s="96">
        <f>SUM(F7,F10,F13,F14,F15,F20,F23,F24,F18,F19)</f>
        <v>413170.69000000006</v>
      </c>
      <c r="G6" s="96">
        <f>SUM(G7,G10,G13,G14,G15,G20,G23,G24,G18,G19)</f>
        <v>2</v>
      </c>
      <c r="H6" s="96">
        <f>SUM(H7,H10,H13,H14,H15,H20,H23,H24,H18,H19)</f>
        <v>3362</v>
      </c>
      <c r="I6" s="96">
        <f>SUM(I7,I10,I13,I14,I15,I20,I23,I24,I18,I19)</f>
        <v>74</v>
      </c>
      <c r="J6" s="96">
        <f>SUM(J7,J10,J13,J14,J15,J20,J23,J24,J18,J19)</f>
        <v>51183.200000000004</v>
      </c>
      <c r="K6" s="96">
        <f>SUM(K7,K10,K13,K14,K15,K20,K23,K24,K18,K19)</f>
        <v>112</v>
      </c>
      <c r="L6" s="96">
        <f>SUM(L7,L10,L13,L14,L15,L20,L23,L24,L18,L19)</f>
        <v>70797.5700000001</v>
      </c>
    </row>
    <row r="7" spans="1:12" ht="16.5" customHeight="1">
      <c r="A7" s="87">
        <v>2</v>
      </c>
      <c r="B7" s="90" t="s">
        <v>75</v>
      </c>
      <c r="C7" s="97">
        <v>241</v>
      </c>
      <c r="D7" s="97">
        <v>274645.49</v>
      </c>
      <c r="E7" s="97">
        <v>151</v>
      </c>
      <c r="F7" s="97">
        <v>214530.9</v>
      </c>
      <c r="G7" s="97">
        <v>2</v>
      </c>
      <c r="H7" s="97">
        <v>3362</v>
      </c>
      <c r="I7" s="97">
        <v>60</v>
      </c>
      <c r="J7" s="97">
        <v>48716.4</v>
      </c>
      <c r="K7" s="97">
        <v>90</v>
      </c>
      <c r="L7" s="97">
        <v>64806.7700000001</v>
      </c>
    </row>
    <row r="8" spans="1:12" ht="16.5" customHeight="1">
      <c r="A8" s="87">
        <v>3</v>
      </c>
      <c r="B8" s="91" t="s">
        <v>76</v>
      </c>
      <c r="C8" s="97">
        <v>71</v>
      </c>
      <c r="D8" s="97">
        <v>125682.14</v>
      </c>
      <c r="E8" s="97">
        <v>71</v>
      </c>
      <c r="F8" s="97">
        <v>125197.13</v>
      </c>
      <c r="G8" s="97">
        <v>2</v>
      </c>
      <c r="H8" s="97">
        <v>3362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170</v>
      </c>
      <c r="D9" s="97">
        <v>148963.35</v>
      </c>
      <c r="E9" s="97">
        <v>80</v>
      </c>
      <c r="F9" s="97">
        <v>89333.77</v>
      </c>
      <c r="G9" s="97"/>
      <c r="H9" s="97"/>
      <c r="I9" s="97">
        <v>60</v>
      </c>
      <c r="J9" s="97">
        <v>48716.4</v>
      </c>
      <c r="K9" s="97">
        <v>90</v>
      </c>
      <c r="L9" s="97">
        <v>64806.7700000001</v>
      </c>
    </row>
    <row r="10" spans="1:12" ht="19.5" customHeight="1">
      <c r="A10" s="87">
        <v>5</v>
      </c>
      <c r="B10" s="90" t="s">
        <v>78</v>
      </c>
      <c r="C10" s="97">
        <v>127</v>
      </c>
      <c r="D10" s="97">
        <v>97967.2000000001</v>
      </c>
      <c r="E10" s="97">
        <v>126</v>
      </c>
      <c r="F10" s="97">
        <v>127745.4</v>
      </c>
      <c r="G10" s="97"/>
      <c r="H10" s="97"/>
      <c r="I10" s="97"/>
      <c r="J10" s="97"/>
      <c r="K10" s="97">
        <v>1</v>
      </c>
      <c r="L10" s="97">
        <v>704.8</v>
      </c>
    </row>
    <row r="11" spans="1:12" ht="19.5" customHeight="1">
      <c r="A11" s="87">
        <v>6</v>
      </c>
      <c r="B11" s="91" t="s">
        <v>79</v>
      </c>
      <c r="C11" s="97">
        <v>8</v>
      </c>
      <c r="D11" s="97">
        <v>14096</v>
      </c>
      <c r="E11" s="97">
        <v>8</v>
      </c>
      <c r="F11" s="97">
        <v>39645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119</v>
      </c>
      <c r="D12" s="97">
        <v>83871.2000000001</v>
      </c>
      <c r="E12" s="97">
        <v>118</v>
      </c>
      <c r="F12" s="97">
        <v>88100.4000000001</v>
      </c>
      <c r="G12" s="97"/>
      <c r="H12" s="97"/>
      <c r="I12" s="97"/>
      <c r="J12" s="97"/>
      <c r="K12" s="97">
        <v>1</v>
      </c>
      <c r="L12" s="97">
        <v>704.8</v>
      </c>
    </row>
    <row r="13" spans="1:12" ht="15" customHeight="1">
      <c r="A13" s="87">
        <v>8</v>
      </c>
      <c r="B13" s="90" t="s">
        <v>18</v>
      </c>
      <c r="C13" s="97">
        <v>74</v>
      </c>
      <c r="D13" s="97">
        <v>52155.2000000001</v>
      </c>
      <c r="E13" s="97">
        <v>72</v>
      </c>
      <c r="F13" s="97">
        <v>49335.4</v>
      </c>
      <c r="G13" s="97"/>
      <c r="H13" s="97"/>
      <c r="I13" s="97"/>
      <c r="J13" s="97"/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41</v>
      </c>
      <c r="D15" s="97">
        <v>19734.4</v>
      </c>
      <c r="E15" s="97">
        <v>38</v>
      </c>
      <c r="F15" s="97">
        <v>20325.59</v>
      </c>
      <c r="G15" s="97"/>
      <c r="H15" s="97"/>
      <c r="I15" s="97"/>
      <c r="J15" s="97"/>
      <c r="K15" s="97">
        <v>3</v>
      </c>
      <c r="L15" s="97">
        <v>1057.2</v>
      </c>
    </row>
    <row r="16" spans="1:12" ht="21" customHeight="1">
      <c r="A16" s="87">
        <v>11</v>
      </c>
      <c r="B16" s="91" t="s">
        <v>79</v>
      </c>
      <c r="C16" s="97">
        <v>10</v>
      </c>
      <c r="D16" s="97">
        <v>8810</v>
      </c>
      <c r="E16" s="97">
        <v>10</v>
      </c>
      <c r="F16" s="97">
        <v>9785.99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31</v>
      </c>
      <c r="D17" s="97">
        <v>10924.4</v>
      </c>
      <c r="E17" s="97">
        <v>28</v>
      </c>
      <c r="F17" s="97">
        <v>10539.6</v>
      </c>
      <c r="G17" s="97"/>
      <c r="H17" s="97"/>
      <c r="I17" s="97"/>
      <c r="J17" s="97"/>
      <c r="K17" s="97">
        <v>3</v>
      </c>
      <c r="L17" s="97">
        <v>1057.2</v>
      </c>
    </row>
    <row r="18" spans="1:12" ht="21" customHeight="1">
      <c r="A18" s="87">
        <v>13</v>
      </c>
      <c r="B18" s="99" t="s">
        <v>107</v>
      </c>
      <c r="C18" s="97">
        <v>17</v>
      </c>
      <c r="D18" s="97">
        <v>2995.4</v>
      </c>
      <c r="E18" s="97">
        <v>1</v>
      </c>
      <c r="F18" s="97">
        <v>1233.4</v>
      </c>
      <c r="G18" s="97"/>
      <c r="H18" s="97"/>
      <c r="I18" s="97">
        <v>14</v>
      </c>
      <c r="J18" s="97">
        <v>2466.8</v>
      </c>
      <c r="K18" s="97">
        <v>16</v>
      </c>
      <c r="L18" s="97">
        <v>2819.2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44</v>
      </c>
      <c r="D49" s="96">
        <f>SUM(D50:D53)</f>
        <v>449.44</v>
      </c>
      <c r="E49" s="96">
        <f>SUM(E50:E53)</f>
        <v>44</v>
      </c>
      <c r="F49" s="96">
        <f>SUM(F50:F53)</f>
        <v>454.82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23</v>
      </c>
      <c r="D50" s="97">
        <v>237.93</v>
      </c>
      <c r="E50" s="97">
        <v>23</v>
      </c>
      <c r="F50" s="97">
        <v>238.04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105.72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3</v>
      </c>
      <c r="D52" s="97">
        <v>15.87</v>
      </c>
      <c r="E52" s="97">
        <v>3</v>
      </c>
      <c r="F52" s="97">
        <v>15.89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16</v>
      </c>
      <c r="D53" s="97">
        <v>89.92</v>
      </c>
      <c r="E53" s="97">
        <v>16</v>
      </c>
      <c r="F53" s="97">
        <v>95.17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374</v>
      </c>
      <c r="D54" s="96">
        <v>131797.599999999</v>
      </c>
      <c r="E54" s="96">
        <v>193</v>
      </c>
      <c r="F54" s="96">
        <v>68013.2000000001</v>
      </c>
      <c r="G54" s="96"/>
      <c r="H54" s="96"/>
      <c r="I54" s="96">
        <v>374</v>
      </c>
      <c r="J54" s="96">
        <v>131797.599999999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918</v>
      </c>
      <c r="D55" s="96">
        <f t="shared" si="0"/>
        <v>579744.7299999992</v>
      </c>
      <c r="E55" s="96">
        <f t="shared" si="0"/>
        <v>625</v>
      </c>
      <c r="F55" s="96">
        <f t="shared" si="0"/>
        <v>481638.7100000002</v>
      </c>
      <c r="G55" s="96">
        <f t="shared" si="0"/>
        <v>2</v>
      </c>
      <c r="H55" s="96">
        <f t="shared" si="0"/>
        <v>3362</v>
      </c>
      <c r="I55" s="96">
        <f t="shared" si="0"/>
        <v>448</v>
      </c>
      <c r="J55" s="96">
        <f t="shared" si="0"/>
        <v>182980.799999999</v>
      </c>
      <c r="K55" s="96">
        <f t="shared" si="0"/>
        <v>112</v>
      </c>
      <c r="L55" s="96">
        <f t="shared" si="0"/>
        <v>70797.5700000001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&amp;L423DA920&amp;CФорма № 10, Підрозділ: Любарський районний суд Житомирської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112</v>
      </c>
      <c r="F4" s="93">
        <f>SUM(F5:F24)</f>
        <v>70797.5700000001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101</v>
      </c>
      <c r="F7" s="95">
        <v>62727.2000000001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1231.89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746.62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6</v>
      </c>
      <c r="F13" s="95">
        <v>4329.86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1057.2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&amp;L423DA920&amp;CФорма № 10, Підрозділ: Любарський районний суд Житомирської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2018-10-19T06:01:51Z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10_00282_3.2018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2C6E7284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3.22.1.2007</vt:lpwstr>
  </property>
</Properties>
</file>