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<sst xmlns="http://schemas.openxmlformats.org/spreadsheetml/2006/main" count="177" uniqueCount="149">
  <si>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</si>
  <si>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</si>
  <si>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</si>
  <si>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</si>
  <si>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</si>
  <si>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</si>
  <si>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</si>
  <si>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</si>
  <si>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</si>
  <si>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</si>
  <si>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</si>
  <si>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</si>
  <si>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</si>
  <si>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</si>
  <si>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</si>
  <si>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</si>
  <si>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</si>
  <si>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</si>
  <si>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</si>
  <si>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</si>
  <si>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</si>
  <si>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</si>
  <si>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</si>
  <si>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</si>
  <si>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</si>
  <si>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</si>
  <si>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</si>
  <si>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</si>
  <si>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</si>
  <si>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</si>
  <si>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</si>
  <si>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</si>
  <si>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</si>
  <si>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</si>
  <si>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</si>
  <si>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</si>
  <si>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</si>
  <si>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</si>
  <si>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</si>
  <si>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</si>
  <si>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</si>
  <si>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</si>
  <si>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</si>
  <si>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</si>
  <si>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</si>
  <si>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</si>
  <si>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</si>
  <si>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</si>
  <si>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</si>
  <si>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</si>
  <si>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</si>
  <si>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</si>
  <si>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</si>
  <si>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</si>
  <si>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</si>
  <si>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</si>
  <si>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</si>
  <si>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</si>
  <si>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</si>
  <si>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</si>
  <si>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</si>
  <si>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</si>
  <si>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</si>
  <si>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</si>
  <si>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</si>
  <si>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</si>
  <si>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</si>
  <si>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</si>
  <si>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</si>
  <si>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</si>
  <si>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</si>
  <si>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</si>
  <si>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</si>
  <si>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</si>
  <si>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</si>
  <si>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</si>
  <si>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</si>
  <si>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</si>
  <si>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</si>
  <si>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</si>
  <si>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</si>
  <si>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</si>
  <si>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</si>
  <si>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</si>
  <si>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</si>
  <si>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</si>
  <si>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</si>
  <si>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</si>
  <si>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</si>
  <si>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</si>
  <si>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</si>
  <si>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</si>
  <si>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</si>
  <si>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</si>
  <si>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</si>
  <si>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</si>
  <si>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</si>
  <si>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</si>
  <si>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</si>
  <si>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</si>
  <si>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</si>
  <si>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</si>
  <si>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</si>
  <si>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</si>
  <si>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</si>
  <si>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</si>
  <si>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</si>
  <si>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</si>
  <si>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</si>
  <si>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</si>
  <si>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</si>
  <si>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</si>
  <si>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І.І. Замега</t>
  </si>
  <si>
    <t>(П.І.Б.)</t>
  </si>
  <si>
    <t>Н.В. Демко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</si>
  <si>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</si>
  <si>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</si>
  <si>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</si>
  <si>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</si>
  <si>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</si>
  <si>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</si>
  <si>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</si>
  <si>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</si>
  <si>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</si>
  <si>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</si>
  <si>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</si>
  <si>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</si>
  <si>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</si>
  <si>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</si>
  <si>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</si>
  <si>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</si>
  <si>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</si>
  <si>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</si>
  <si>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Любар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</si>
  <si>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</si>
  <si>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36</t>
  </si>
  <si>
    <t>№ будинку /корпусу)</t>
  </si>
  <si>
    <t>Любарський районний суд Житомирської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</si>
  <si>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</si>
  <si>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</si>
  <si>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</si>
  <si>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13100,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</si>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</sst>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2" fontId="5" fillId="0" borderId="25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  <xf numFmtId="2" fontId="51" fillId="0" borderId="23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133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129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4</v>
      </c>
      <c r="I10" s="129">
        <v>4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4</v>
      </c>
      <c r="I12" s="129">
        <f>I10</f>
        <v>4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/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50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88</v>
      </c>
      <c r="H26" s="153">
        <f>SUM(H27:H42)</f>
        <v>88</v>
      </c>
      <c r="I26" s="129">
        <f>SUM(I27:I42)</f>
        <v>0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8</v>
      </c>
      <c r="H27" s="114">
        <v>8</v>
      </c>
      <c r="I27" s="103"/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54</v>
      </c>
      <c r="H28" s="114">
        <v>54</v>
      </c>
      <c r="I28" s="103"/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/>
      <c r="H30" s="114"/>
      <c r="I30" s="103"/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/>
      <c r="H31" s="114"/>
      <c r="I31" s="103"/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20</v>
      </c>
      <c r="H32" s="114">
        <v>20</v>
      </c>
      <c r="I32" s="103"/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1</v>
      </c>
      <c r="H33" s="114">
        <v>1</v>
      </c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/>
      <c r="H35" s="114"/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5</v>
      </c>
      <c r="H42" s="115">
        <v>5</v>
      </c>
      <c r="I42" s="104"/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3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/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/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49">
      <selection activeCell="D66" sqref="D66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121</v>
      </c>
      <c r="I3" s="125"/>
      <c r="J3" s="223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5" t="s">
        <v>123</v>
      </c>
      <c r="J4" s="223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223"/>
    </row>
    <row r="6" spans="1:10" ht="18.75">
      <c r="A6" s="154" t="s">
        <v>66</v>
      </c>
      <c r="B6" s="166"/>
      <c r="C6" s="166"/>
      <c r="D6" s="166"/>
      <c r="E6" s="166"/>
      <c r="F6" s="197"/>
      <c r="G6" s="109">
        <v>1</v>
      </c>
      <c r="H6" s="114"/>
      <c r="I6" s="128">
        <v>0</v>
      </c>
      <c r="J6" s="223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/>
      <c r="I7" s="128">
        <v>0</v>
      </c>
      <c r="J7" s="223"/>
    </row>
    <row r="8" spans="1:10" ht="18.75">
      <c r="A8" s="156" t="s">
        <v>68</v>
      </c>
      <c r="B8" s="38"/>
      <c r="C8" s="38"/>
      <c r="D8" s="38"/>
      <c r="E8" s="169" t="s">
        <v>115</v>
      </c>
      <c r="F8" s="169"/>
      <c r="G8" s="109">
        <v>3</v>
      </c>
      <c r="H8" s="114"/>
      <c r="I8" s="128">
        <v>0</v>
      </c>
      <c r="J8" s="223"/>
    </row>
    <row r="9" spans="1:10" ht="18.75">
      <c r="A9" s="156"/>
      <c r="B9" s="38"/>
      <c r="C9" s="38"/>
      <c r="D9" s="38"/>
      <c r="E9" s="192" t="s">
        <v>116</v>
      </c>
      <c r="F9" s="169"/>
      <c r="G9" s="109">
        <v>4</v>
      </c>
      <c r="H9" s="114"/>
      <c r="I9" s="128">
        <v>0</v>
      </c>
      <c r="J9" s="223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0</v>
      </c>
      <c r="I10" s="103"/>
      <c r="J10" s="223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/>
      <c r="I11" s="129">
        <v>0</v>
      </c>
      <c r="J11" s="223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/>
      <c r="I12" s="129">
        <f>I10</f>
        <v>0</v>
      </c>
      <c r="J12" s="223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223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223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223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223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223"/>
    </row>
    <row r="18" spans="1:10" ht="18.75">
      <c r="A18" s="159" t="s">
        <v>71</v>
      </c>
      <c r="B18" s="169"/>
      <c r="C18" s="169"/>
      <c r="D18" s="169"/>
      <c r="E18" s="169"/>
      <c r="F18" s="91" t="s">
        <v>117</v>
      </c>
      <c r="G18" s="109">
        <v>13</v>
      </c>
      <c r="H18" s="114"/>
      <c r="I18" s="103"/>
      <c r="J18" s="223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223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/>
      <c r="I20" s="130">
        <v>0</v>
      </c>
      <c r="J20" s="223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3"/>
      <c r="H22" s="199"/>
      <c r="I22" s="216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6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118</v>
      </c>
      <c r="G24" s="112" t="s">
        <v>120</v>
      </c>
      <c r="H24" s="133" t="s">
        <v>122</v>
      </c>
      <c r="I24" s="217"/>
    </row>
    <row r="25" spans="1:9" ht="60" customHeight="1">
      <c r="A25" s="17"/>
      <c r="B25" s="47"/>
      <c r="C25" s="47"/>
      <c r="D25" s="81"/>
      <c r="E25" s="99"/>
      <c r="F25" s="198"/>
      <c r="G25" s="205"/>
      <c r="H25" s="134"/>
      <c r="I25" s="218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8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0</v>
      </c>
      <c r="G27" s="153">
        <f>SUM(G28:G37,G39,G40)</f>
        <v>0</v>
      </c>
      <c r="H27" s="129">
        <f>SUM(H28:H37,H39,H40)</f>
        <v>0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19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/>
      <c r="G29" s="114"/>
      <c r="H29" s="103"/>
      <c r="I29" s="219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19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19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19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/>
      <c r="G33" s="114"/>
      <c r="H33" s="103"/>
      <c r="I33" s="219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19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19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19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19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0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0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/>
      <c r="G40" s="115"/>
      <c r="H40" s="104"/>
      <c r="I40" s="220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1"/>
    </row>
    <row r="42" spans="1:9" ht="9" customHeight="1">
      <c r="A42" s="161"/>
      <c r="B42" s="161"/>
      <c r="C42" s="181"/>
      <c r="D42" s="181"/>
      <c r="E42" s="193"/>
      <c r="F42" s="199"/>
      <c r="G42" s="199"/>
      <c r="H42" s="199"/>
      <c r="I42" s="221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6"/>
      <c r="H43" s="206"/>
      <c r="I43" s="206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0" t="s">
        <v>119</v>
      </c>
      <c r="G44" s="118"/>
      <c r="H44" s="213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7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7"/>
      <c r="H46" s="214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7"/>
      <c r="H47" s="214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7"/>
      <c r="H48" s="214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7"/>
      <c r="H49" s="214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7"/>
      <c r="H50" s="214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8"/>
      <c r="H51" s="214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7"/>
      <c r="H52" s="214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7"/>
      <c r="H53" s="214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7"/>
      <c r="H54" s="214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112</v>
      </c>
      <c r="E57" s="145"/>
      <c r="F57" s="201"/>
      <c r="G57" s="209"/>
      <c r="H57" s="209"/>
      <c r="I57" s="222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1"/>
      <c r="G58" s="209"/>
      <c r="H58" s="209"/>
      <c r="I58" s="222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4"/>
      <c r="F59" s="201"/>
      <c r="G59" s="209"/>
      <c r="H59" s="209"/>
      <c r="I59" s="222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4"/>
      <c r="F60" s="201"/>
      <c r="G60" s="209"/>
      <c r="H60" s="209"/>
      <c r="I60" s="222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5"/>
      <c r="F61" s="202"/>
      <c r="G61" s="210"/>
      <c r="H61" s="210"/>
      <c r="I61" s="210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2"/>
      <c r="G62" s="210"/>
      <c r="H62" s="210"/>
      <c r="I62" s="210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3"/>
      <c r="G63" s="211"/>
      <c r="H63" s="211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146</v>
      </c>
      <c r="E64" s="194"/>
      <c r="F64" s="204"/>
      <c r="G64" s="212"/>
      <c r="H64" s="212"/>
      <c r="I64" s="212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147</v>
      </c>
      <c r="E65" s="196"/>
      <c r="F65" s="204"/>
      <c r="G65" s="212"/>
      <c r="H65" s="212"/>
      <c r="I65" s="212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289" t="s">
        <v>148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1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hyperlinks>
    <hyperlink ref="D66" r:id="rId1" display="inbox@lb.zt.court.gov.ua"/>
  </hyperlink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125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126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127</v>
      </c>
      <c r="B11" s="232"/>
      <c r="C11" s="232"/>
      <c r="D11" s="232"/>
      <c r="E11" s="267" t="s">
        <v>138</v>
      </c>
      <c r="F11" s="268"/>
      <c r="G11" s="269"/>
      <c r="H11" s="272" t="s">
        <v>142</v>
      </c>
      <c r="I11" s="276"/>
      <c r="J11" s="276"/>
      <c r="K11" s="152"/>
    </row>
    <row r="12" spans="1:11" ht="26.25" customHeight="1">
      <c r="A12" s="233" t="s">
        <v>128</v>
      </c>
      <c r="B12" s="249"/>
      <c r="C12" s="249"/>
      <c r="D12" s="262"/>
      <c r="E12" s="233" t="s">
        <v>139</v>
      </c>
      <c r="F12" s="249"/>
      <c r="G12" s="262"/>
      <c r="H12" s="273" t="s">
        <v>143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144</v>
      </c>
      <c r="I13" s="278"/>
      <c r="J13" s="278"/>
      <c r="K13" s="152"/>
    </row>
    <row r="14" spans="1:11" ht="51" customHeight="1">
      <c r="A14" s="235" t="s">
        <v>129</v>
      </c>
      <c r="B14" s="251"/>
      <c r="C14" s="251"/>
      <c r="D14" s="264"/>
      <c r="E14" s="235" t="s">
        <v>140</v>
      </c>
      <c r="F14" s="251"/>
      <c r="G14" s="264"/>
      <c r="H14" s="275" t="s">
        <v>145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130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131</v>
      </c>
      <c r="B19" s="254"/>
      <c r="C19" s="254" t="s">
        <v>137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132</v>
      </c>
      <c r="B20" s="255"/>
      <c r="C20" s="255"/>
      <c r="D20" s="255"/>
      <c r="E20" s="255" t="s">
        <v>141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133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134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135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136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2016-01-05T11:32:21Z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